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hidaka\Desktop\"/>
    </mc:Choice>
  </mc:AlternateContent>
  <bookViews>
    <workbookView xWindow="0" yWindow="0" windowWidth="20490" windowHeight="7770"/>
  </bookViews>
  <sheets>
    <sheet name="要介護者数・要支援者数" sheetId="1" r:id="rId1"/>
    <sheet name="介護保険料" sheetId="6" r:id="rId2"/>
    <sheet name="65歳以上人口" sheetId="3" r:id="rId3"/>
    <sheet name="認知症高齢者数" sheetId="4" r:id="rId4"/>
    <sheet name="一人暮らし高齢者数"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4" l="1"/>
  <c r="E13" i="1" l="1"/>
  <c r="F13" i="1"/>
  <c r="G13" i="1"/>
  <c r="H13" i="1"/>
  <c r="I13" i="1"/>
  <c r="J13" i="1"/>
  <c r="D13" i="1"/>
</calcChain>
</file>

<file path=xl/sharedStrings.xml><?xml version="1.0" encoding="utf-8"?>
<sst xmlns="http://schemas.openxmlformats.org/spreadsheetml/2006/main" count="104" uniqueCount="82">
  <si>
    <t>男</t>
    <rPh sb="0" eb="1">
      <t>オトコ</t>
    </rPh>
    <phoneticPr fontId="2"/>
  </si>
  <si>
    <t>女</t>
    <rPh sb="0" eb="1">
      <t>オンナ</t>
    </rPh>
    <phoneticPr fontId="2"/>
  </si>
  <si>
    <t>年齢区分</t>
    <rPh sb="0" eb="2">
      <t>ネンレイ</t>
    </rPh>
    <rPh sb="2" eb="4">
      <t>クブン</t>
    </rPh>
    <phoneticPr fontId="2"/>
  </si>
  <si>
    <t>６５～６９歳</t>
    <rPh sb="5" eb="6">
      <t>サイ</t>
    </rPh>
    <phoneticPr fontId="2"/>
  </si>
  <si>
    <t>７０～７４歳</t>
    <rPh sb="5" eb="6">
      <t>サイ</t>
    </rPh>
    <phoneticPr fontId="2"/>
  </si>
  <si>
    <t>７５～７９歳</t>
    <rPh sb="5" eb="6">
      <t>サイ</t>
    </rPh>
    <phoneticPr fontId="2"/>
  </si>
  <si>
    <t>８０～８４歳</t>
    <rPh sb="5" eb="6">
      <t>サイ</t>
    </rPh>
    <phoneticPr fontId="2"/>
  </si>
  <si>
    <t>８５歳～</t>
    <rPh sb="2" eb="3">
      <t>サイ</t>
    </rPh>
    <phoneticPr fontId="2"/>
  </si>
  <si>
    <t>2025年における
高齢者数（人）</t>
    <rPh sb="4" eb="5">
      <t>ネン</t>
    </rPh>
    <rPh sb="10" eb="13">
      <t>コウレイシャ</t>
    </rPh>
    <rPh sb="13" eb="14">
      <t>スウ</t>
    </rPh>
    <rPh sb="15" eb="16">
      <t>ニン</t>
    </rPh>
    <phoneticPr fontId="2"/>
  </si>
  <si>
    <t>2025年の一人暮らし
高齢者数（人）</t>
    <rPh sb="4" eb="5">
      <t>トシ</t>
    </rPh>
    <rPh sb="6" eb="8">
      <t>ヒトリ</t>
    </rPh>
    <rPh sb="8" eb="9">
      <t>グ</t>
    </rPh>
    <rPh sb="12" eb="15">
      <t>コウレイシャ</t>
    </rPh>
    <rPh sb="15" eb="16">
      <t>スウ</t>
    </rPh>
    <rPh sb="17" eb="18">
      <t>ニン</t>
    </rPh>
    <phoneticPr fontId="2"/>
  </si>
  <si>
    <t>2025年の一人暮らし
高齢者数合計（人）</t>
    <rPh sb="4" eb="5">
      <t>トシ</t>
    </rPh>
    <rPh sb="6" eb="8">
      <t>ヒトリ</t>
    </rPh>
    <rPh sb="8" eb="9">
      <t>グ</t>
    </rPh>
    <rPh sb="12" eb="15">
      <t>コウレイシャ</t>
    </rPh>
    <rPh sb="15" eb="16">
      <t>スウ</t>
    </rPh>
    <rPh sb="16" eb="18">
      <t>ゴウケイ</t>
    </rPh>
    <rPh sb="19" eb="20">
      <t>ニン</t>
    </rPh>
    <phoneticPr fontId="2"/>
  </si>
  <si>
    <t>【出典】</t>
    <rPh sb="1" eb="3">
      <t>シュッテン</t>
    </rPh>
    <phoneticPr fontId="2"/>
  </si>
  <si>
    <t>2025年の一人暮らし高齢者数・・・2025年における高齢者数に2025年の単独世帯割合を乗じることで算出</t>
    <rPh sb="4" eb="5">
      <t>ネン</t>
    </rPh>
    <rPh sb="6" eb="8">
      <t>ヒトリ</t>
    </rPh>
    <rPh sb="8" eb="9">
      <t>グ</t>
    </rPh>
    <rPh sb="11" eb="14">
      <t>コウレイシャ</t>
    </rPh>
    <rPh sb="14" eb="15">
      <t>スウ</t>
    </rPh>
    <rPh sb="22" eb="23">
      <t>ネン</t>
    </rPh>
    <rPh sb="27" eb="30">
      <t>コウレイシャ</t>
    </rPh>
    <rPh sb="30" eb="31">
      <t>スウ</t>
    </rPh>
    <rPh sb="36" eb="37">
      <t>ネン</t>
    </rPh>
    <rPh sb="38" eb="40">
      <t>タンドク</t>
    </rPh>
    <rPh sb="40" eb="42">
      <t>セタイ</t>
    </rPh>
    <rPh sb="42" eb="44">
      <t>ワリアイ</t>
    </rPh>
    <rPh sb="45" eb="46">
      <t>ジョウ</t>
    </rPh>
    <rPh sb="51" eb="53">
      <t>サンシュツ</t>
    </rPh>
    <phoneticPr fontId="2"/>
  </si>
  <si>
    <t>2025年における高齢者数・・・各市町村の第７期介護保険事業計画での推計値</t>
    <rPh sb="4" eb="5">
      <t>ネン</t>
    </rPh>
    <rPh sb="9" eb="12">
      <t>コウレイシャ</t>
    </rPh>
    <rPh sb="12" eb="13">
      <t>スウ</t>
    </rPh>
    <rPh sb="16" eb="17">
      <t>カク</t>
    </rPh>
    <rPh sb="17" eb="20">
      <t>シチョウソン</t>
    </rPh>
    <rPh sb="21" eb="22">
      <t>ダイ</t>
    </rPh>
    <rPh sb="23" eb="24">
      <t>キ</t>
    </rPh>
    <rPh sb="24" eb="26">
      <t>カイゴ</t>
    </rPh>
    <rPh sb="26" eb="28">
      <t>ホケン</t>
    </rPh>
    <rPh sb="28" eb="30">
      <t>ジギョウ</t>
    </rPh>
    <rPh sb="30" eb="32">
      <t>ケイカク</t>
    </rPh>
    <rPh sb="34" eb="37">
      <t>スイケイチ</t>
    </rPh>
    <phoneticPr fontId="2"/>
  </si>
  <si>
    <t>2025年の単独世帯割合・・・国立社会保障・人口問題研究所の「日本の世帯数の将来推計（平成26年）」での推計値</t>
    <phoneticPr fontId="4"/>
  </si>
  <si>
    <t>日高村</t>
  </si>
  <si>
    <t>人口推計
（65歳以上）</t>
    <rPh sb="0" eb="2">
      <t>じんこう</t>
    </rPh>
    <rPh sb="2" eb="4">
      <t>すいけい</t>
    </rPh>
    <rPh sb="8" eb="9">
      <t>さい</t>
    </rPh>
    <rPh sb="9" eb="11">
      <t>いじょう</t>
    </rPh>
    <phoneticPr fontId="7" type="Hiragana"/>
  </si>
  <si>
    <r>
      <t xml:space="preserve">認知症推計（①×1.90）
</t>
    </r>
    <r>
      <rPr>
        <sz val="8"/>
        <rFont val="ＭＳ Ｐゴシック"/>
        <family val="3"/>
        <charset val="128"/>
      </rPr>
      <t>※小数点以下四捨五入</t>
    </r>
    <rPh sb="0" eb="3">
      <t>にんちしょう</t>
    </rPh>
    <rPh sb="3" eb="5">
      <t>すいけい</t>
    </rPh>
    <rPh sb="15" eb="18">
      <t>しょうすうてん</t>
    </rPh>
    <rPh sb="18" eb="20">
      <t>いか</t>
    </rPh>
    <rPh sb="20" eb="24">
      <t>ししゃごにゅう</t>
    </rPh>
    <phoneticPr fontId="7" type="Hiragana"/>
  </si>
  <si>
    <t>【高知県】</t>
    <rPh sb="1" eb="4">
      <t>コウチケン</t>
    </rPh>
    <phoneticPr fontId="7"/>
  </si>
  <si>
    <t>（単位：人）</t>
    <rPh sb="1" eb="3">
      <t>タンイ</t>
    </rPh>
    <rPh sb="4" eb="5">
      <t>ニン</t>
    </rPh>
    <phoneticPr fontId="7"/>
  </si>
  <si>
    <t>将来推計（年）</t>
    <rPh sb="0" eb="2">
      <t>ショウライ</t>
    </rPh>
    <rPh sb="2" eb="4">
      <t>スイケイ</t>
    </rPh>
    <rPh sb="5" eb="6">
      <t>ネン</t>
    </rPh>
    <phoneticPr fontId="7"/>
  </si>
  <si>
    <t>(平成22年）</t>
    <rPh sb="1" eb="3">
      <t>ヘイセイ</t>
    </rPh>
    <rPh sb="5" eb="6">
      <t>ネン</t>
    </rPh>
    <phoneticPr fontId="7"/>
  </si>
  <si>
    <t>(平成27年）</t>
    <rPh sb="1" eb="3">
      <t>ヘイセイ</t>
    </rPh>
    <rPh sb="5" eb="6">
      <t>ネン</t>
    </rPh>
    <phoneticPr fontId="7"/>
  </si>
  <si>
    <t>(平成32年）</t>
    <rPh sb="1" eb="3">
      <t>ヘイセイ</t>
    </rPh>
    <rPh sb="5" eb="6">
      <t>ネン</t>
    </rPh>
    <phoneticPr fontId="7"/>
  </si>
  <si>
    <t>(平成37年）</t>
    <rPh sb="1" eb="3">
      <t>ヘイセイ</t>
    </rPh>
    <rPh sb="5" eb="6">
      <t>ネン</t>
    </rPh>
    <phoneticPr fontId="7"/>
  </si>
  <si>
    <t>65歳以上人口※１</t>
    <rPh sb="2" eb="3">
      <t>サイ</t>
    </rPh>
    <rPh sb="3" eb="5">
      <t>イジョウ</t>
    </rPh>
    <rPh sb="5" eb="7">
      <t>ジンコウ</t>
    </rPh>
    <phoneticPr fontId="7"/>
  </si>
  <si>
    <t>65際以上認知症有病率※２</t>
    <rPh sb="2" eb="3">
      <t>サイ</t>
    </rPh>
    <rPh sb="3" eb="5">
      <t>イジョウ</t>
    </rPh>
    <rPh sb="5" eb="8">
      <t>ニンチショウ</t>
    </rPh>
    <rPh sb="8" eb="11">
      <t>ユウビョウリツ</t>
    </rPh>
    <phoneticPr fontId="7"/>
  </si>
  <si>
    <t>認知症高齢者の推計</t>
    <rPh sb="0" eb="3">
      <t>ニンチショウ</t>
    </rPh>
    <rPh sb="3" eb="6">
      <t>コウレイシャ</t>
    </rPh>
    <rPh sb="7" eb="9">
      <t>スイケイ</t>
    </rPh>
    <phoneticPr fontId="7"/>
  </si>
  <si>
    <t>※１　2010年は国勢調査より、以降は国立社会保障・人口問題研究所による人口推計（H25.3月推計)による</t>
    <rPh sb="7" eb="8">
      <t>ネン</t>
    </rPh>
    <rPh sb="9" eb="11">
      <t>コクセイ</t>
    </rPh>
    <rPh sb="11" eb="13">
      <t>チョウサ</t>
    </rPh>
    <rPh sb="16" eb="18">
      <t>イコウ</t>
    </rPh>
    <rPh sb="19" eb="21">
      <t>コクリツ</t>
    </rPh>
    <rPh sb="21" eb="23">
      <t>シャカイ</t>
    </rPh>
    <rPh sb="23" eb="25">
      <t>ホショウ</t>
    </rPh>
    <rPh sb="26" eb="28">
      <t>ジンコウ</t>
    </rPh>
    <rPh sb="28" eb="30">
      <t>モンダイ</t>
    </rPh>
    <rPh sb="30" eb="33">
      <t>ケンキュウショ</t>
    </rPh>
    <rPh sb="36" eb="38">
      <t>ジンコウ</t>
    </rPh>
    <rPh sb="38" eb="40">
      <t>スイケイ</t>
    </rPh>
    <rPh sb="46" eb="47">
      <t>ガツ</t>
    </rPh>
    <rPh sb="47" eb="49">
      <t>スイケイ</t>
    </rPh>
    <phoneticPr fontId="7"/>
  </si>
  <si>
    <t>※２　「日本における認知症の高齢者人口の将来推計に関する研究」
　　　　 （平成26年度厚生労働科学研究費補助金特別研究事業）報告書より
　　　【各年齢層の認知症有病率が2012年以降一定であると仮定した場合】</t>
    <rPh sb="4" eb="6">
      <t>ニホン</t>
    </rPh>
    <rPh sb="10" eb="13">
      <t>ニンチショウ</t>
    </rPh>
    <rPh sb="14" eb="17">
      <t>コウレイシャ</t>
    </rPh>
    <rPh sb="17" eb="19">
      <t>ジンコウ</t>
    </rPh>
    <rPh sb="20" eb="22">
      <t>ショウライ</t>
    </rPh>
    <rPh sb="22" eb="24">
      <t>スイケイ</t>
    </rPh>
    <rPh sb="25" eb="26">
      <t>カン</t>
    </rPh>
    <rPh sb="28" eb="30">
      <t>ケンキュウ</t>
    </rPh>
    <rPh sb="63" eb="66">
      <t>ホウコクショ</t>
    </rPh>
    <rPh sb="73" eb="74">
      <t>カク</t>
    </rPh>
    <rPh sb="74" eb="77">
      <t>ネンレイソウ</t>
    </rPh>
    <rPh sb="78" eb="81">
      <t>ニンチショウ</t>
    </rPh>
    <rPh sb="81" eb="84">
      <t>ユウビョウリツ</t>
    </rPh>
    <rPh sb="89" eb="90">
      <t>ネン</t>
    </rPh>
    <rPh sb="90" eb="92">
      <t>イコウ</t>
    </rPh>
    <rPh sb="92" eb="94">
      <t>イッテイ</t>
    </rPh>
    <rPh sb="98" eb="100">
      <t>カテイ</t>
    </rPh>
    <rPh sb="102" eb="104">
      <t>バアイ</t>
    </rPh>
    <phoneticPr fontId="7"/>
  </si>
  <si>
    <t>【参考：県全体の推計】</t>
    <rPh sb="1" eb="3">
      <t>サンコウ</t>
    </rPh>
    <rPh sb="4" eb="5">
      <t>ケン</t>
    </rPh>
    <rPh sb="5" eb="7">
      <t>ゼンタイ</t>
    </rPh>
    <rPh sb="8" eb="10">
      <t>スイケイ</t>
    </rPh>
    <phoneticPr fontId="4"/>
  </si>
  <si>
    <t>平成27年</t>
    <rPh sb="0" eb="2">
      <t>ヘイセイ</t>
    </rPh>
    <rPh sb="4" eb="5">
      <t>ネン</t>
    </rPh>
    <phoneticPr fontId="4"/>
  </si>
  <si>
    <t>（2015年）</t>
    <rPh sb="5" eb="6">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</si>
  <si>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</si>
  <si>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</si>
  <si>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</si>
  <si>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平成31年</t>
    <rPh sb="0" eb="2">
      <t>ヘイセイ</t>
    </rPh>
    <rPh sb="4" eb="5">
      <t>ネン</t>
    </rPh>
    <phoneticPr fontId="4"/>
  </si>
  <si>
    <t>平成32年</t>
    <rPh sb="0" eb="2">
      <t>ヘイセイ</t>
    </rPh>
    <rPh sb="4" eb="5">
      <t>ネン</t>
    </rPh>
    <phoneticPr fontId="4"/>
  </si>
  <si>
    <t>平成37年</t>
    <rPh sb="0" eb="2">
      <t>ヘイセイ</t>
    </rPh>
    <rPh sb="4" eb="5">
      <t>ネン</t>
    </rPh>
    <phoneticPr fontId="4"/>
  </si>
  <si>
    <t>（2016年）</t>
    <rPh sb="5" eb="6">
      <t>ネン</t>
    </rPh>
    <phoneticPr fontId="4"/>
  </si>
  <si>
    <t>（2017年）</t>
    <rPh sb="5" eb="6">
      <t>ネン</t>
    </rPh>
    <phoneticPr fontId="4"/>
  </si>
  <si>
    <t>（2018年）</t>
    <rPh sb="5" eb="6">
      <t>ネン</t>
    </rPh>
    <phoneticPr fontId="4"/>
  </si>
  <si>
    <t>（2019年）</t>
    <rPh sb="5" eb="6">
      <t>ネン</t>
    </rPh>
    <phoneticPr fontId="4"/>
  </si>
  <si>
    <t>（2020年）</t>
    <rPh sb="5" eb="6">
      <t>ネン</t>
    </rPh>
    <phoneticPr fontId="4"/>
  </si>
  <si>
    <t>（2025年）</t>
    <rPh sb="5" eb="6">
      <t>ネン</t>
    </rPh>
    <phoneticPr fontId="4"/>
  </si>
  <si>
    <t>第１号被保険者</t>
    <rPh sb="0" eb="1">
      <t>ダイ</t>
    </rPh>
    <rPh sb="2" eb="3">
      <t>ゴウ</t>
    </rPh>
    <rPh sb="3" eb="7">
      <t>ヒホケンシャ</t>
    </rPh>
    <phoneticPr fontId="4"/>
  </si>
  <si>
    <t>要支援１</t>
    <rPh sb="0" eb="1">
      <t>ヨウ</t>
    </rPh>
    <rPh sb="1" eb="3">
      <t>シエン</t>
    </rPh>
    <phoneticPr fontId="4"/>
  </si>
  <si>
    <t>要支援２</t>
    <rPh sb="0" eb="1">
      <t>ヨウ</t>
    </rPh>
    <rPh sb="1" eb="3">
      <t>シエン</t>
    </rPh>
    <phoneticPr fontId="4"/>
  </si>
  <si>
    <t>要介護１</t>
    <rPh sb="0" eb="1">
      <t>ヨウ</t>
    </rPh>
    <rPh sb="1" eb="3">
      <t>カイゴ</t>
    </rPh>
    <phoneticPr fontId="4"/>
  </si>
  <si>
    <t>要介護２</t>
    <rPh sb="0" eb="1">
      <t>ヨウ</t>
    </rPh>
    <rPh sb="1" eb="3">
      <t>カイゴ</t>
    </rPh>
    <phoneticPr fontId="4"/>
  </si>
  <si>
    <t>要介護３</t>
    <rPh sb="0" eb="1">
      <t>ヨウ</t>
    </rPh>
    <rPh sb="1" eb="3">
      <t>カイゴ</t>
    </rPh>
    <phoneticPr fontId="4"/>
  </si>
  <si>
    <t>要介護４</t>
    <rPh sb="0" eb="1">
      <t>ヨウ</t>
    </rPh>
    <rPh sb="1" eb="3">
      <t>カイゴ</t>
    </rPh>
    <phoneticPr fontId="4"/>
  </si>
  <si>
    <t>要介護５</t>
    <rPh sb="0" eb="1">
      <t>ヨウ</t>
    </rPh>
    <rPh sb="1" eb="3">
      <t>カイゴ</t>
    </rPh>
    <phoneticPr fontId="4"/>
  </si>
  <si>
    <t>第２号被保険者</t>
    <rPh sb="0" eb="1">
      <t>ダイ</t>
    </rPh>
    <rPh sb="2" eb="3">
      <t>ゴウ</t>
    </rPh>
    <rPh sb="3" eb="7">
      <t>ヒホケンシャ</t>
    </rPh>
    <phoneticPr fontId="4"/>
  </si>
  <si>
    <t>要介護度別</t>
    <rPh sb="0" eb="3">
      <t>ヨウカイゴ</t>
    </rPh>
    <rPh sb="3" eb="4">
      <t>ド</t>
    </rPh>
    <rPh sb="4" eb="5">
      <t>ベツ</t>
    </rPh>
    <phoneticPr fontId="4"/>
  </si>
  <si>
    <t>総　数</t>
    <rPh sb="0" eb="1">
      <t>ソウ</t>
    </rPh>
    <rPh sb="2" eb="3">
      <t>カズ</t>
    </rPh>
    <phoneticPr fontId="4"/>
  </si>
  <si>
    <t>国の研究事業の推計を基に試算した場合</t>
    <rPh sb="0" eb="1">
      <t>クニ</t>
    </rPh>
    <rPh sb="2" eb="4">
      <t>ケンキュウ</t>
    </rPh>
    <rPh sb="4" eb="6">
      <t>ジギョウ</t>
    </rPh>
    <rPh sb="7" eb="9">
      <t>スイケイ</t>
    </rPh>
    <rPh sb="10" eb="11">
      <t>モト</t>
    </rPh>
    <rPh sb="12" eb="14">
      <t>シサン</t>
    </rPh>
    <rPh sb="16" eb="18">
      <t>バアイ</t>
    </rPh>
    <phoneticPr fontId="4"/>
  </si>
  <si>
    <t>第７期介護保険事業計画で示した推計を基に試算した場合</t>
    <rPh sb="0" eb="1">
      <t>ダイ</t>
    </rPh>
    <rPh sb="2" eb="3">
      <t>キ</t>
    </rPh>
    <rPh sb="3" eb="5">
      <t>カイゴ</t>
    </rPh>
    <rPh sb="5" eb="7">
      <t>ホケン</t>
    </rPh>
    <rPh sb="7" eb="9">
      <t>ジギョウ</t>
    </rPh>
    <rPh sb="9" eb="11">
      <t>ケイカク</t>
    </rPh>
    <rPh sb="12" eb="13">
      <t>シメ</t>
    </rPh>
    <rPh sb="15" eb="17">
      <t>スイケイ</t>
    </rPh>
    <rPh sb="18" eb="19">
      <t>モト</t>
    </rPh>
    <rPh sb="20" eb="22">
      <t>シサン</t>
    </rPh>
    <rPh sb="24" eb="26">
      <t>バアイ</t>
    </rPh>
    <phoneticPr fontId="4"/>
  </si>
  <si>
    <t>40歳未満</t>
    <rPh sb="2" eb="3">
      <t>サイ</t>
    </rPh>
    <rPh sb="3" eb="5">
      <t>ミマン</t>
    </rPh>
    <phoneticPr fontId="4"/>
  </si>
  <si>
    <t>40～64歳</t>
    <rPh sb="5" eb="6">
      <t>サイ</t>
    </rPh>
    <phoneticPr fontId="4"/>
  </si>
  <si>
    <t>65歳～74歳</t>
    <rPh sb="2" eb="3">
      <t>サイ</t>
    </rPh>
    <rPh sb="6" eb="7">
      <t>サイ</t>
    </rPh>
    <phoneticPr fontId="4"/>
  </si>
  <si>
    <t>75歳以上</t>
    <rPh sb="2" eb="3">
      <t>サイ</t>
    </rPh>
    <rPh sb="3" eb="5">
      <t>イジョウ</t>
    </rPh>
    <phoneticPr fontId="4"/>
  </si>
  <si>
    <t>※資料：住民基本台帳、日高村推計</t>
    <rPh sb="1" eb="3">
      <t>シリョウ</t>
    </rPh>
    <rPh sb="4" eb="6">
      <t>ジュウミン</t>
    </rPh>
    <rPh sb="6" eb="8">
      <t>キホン</t>
    </rPh>
    <rPh sb="8" eb="10">
      <t>ダイチョウ</t>
    </rPh>
    <rPh sb="11" eb="14">
      <t>ヒダカムラ</t>
    </rPh>
    <rPh sb="14" eb="16">
      <t>スイケイ</t>
    </rPh>
    <phoneticPr fontId="4"/>
  </si>
  <si>
    <t>1,989人</t>
    <rPh sb="5" eb="6">
      <t>ニン</t>
    </rPh>
    <phoneticPr fontId="4"/>
  </si>
  <si>
    <t>2025年の
65歳以上人口（推計）</t>
    <rPh sb="4" eb="5">
      <t>ネン</t>
    </rPh>
    <rPh sb="9" eb="10">
      <t>サイ</t>
    </rPh>
    <rPh sb="10" eb="12">
      <t>イジョウ</t>
    </rPh>
    <rPh sb="12" eb="14">
      <t>ジンコウ</t>
    </rPh>
    <rPh sb="15" eb="17">
      <t>スイケイ</t>
    </rPh>
    <phoneticPr fontId="4"/>
  </si>
  <si>
    <t>第7期</t>
    <rPh sb="0" eb="1">
      <t>ダイ</t>
    </rPh>
    <rPh sb="2" eb="3">
      <t>キ</t>
    </rPh>
    <phoneticPr fontId="9"/>
  </si>
  <si>
    <t>総給付費</t>
    <rPh sb="0" eb="1">
      <t>ソウ</t>
    </rPh>
    <rPh sb="1" eb="3">
      <t>キュウフ</t>
    </rPh>
    <rPh sb="3" eb="4">
      <t>ヒ</t>
    </rPh>
    <phoneticPr fontId="9"/>
  </si>
  <si>
    <t>在宅サービス</t>
    <rPh sb="0" eb="2">
      <t>ザイタク</t>
    </rPh>
    <phoneticPr fontId="9"/>
  </si>
  <si>
    <t>居住系サービス</t>
    <rPh sb="0" eb="2">
      <t>キョジュウ</t>
    </rPh>
    <rPh sb="2" eb="3">
      <t>ケイ</t>
    </rPh>
    <phoneticPr fontId="9"/>
  </si>
  <si>
    <t>施設サービス</t>
    <rPh sb="0" eb="2">
      <t>シセツ</t>
    </rPh>
    <phoneticPr fontId="9"/>
  </si>
  <si>
    <t>その他給付費</t>
    <rPh sb="2" eb="3">
      <t>タ</t>
    </rPh>
    <rPh sb="3" eb="5">
      <t>キュウフ</t>
    </rPh>
    <rPh sb="5" eb="6">
      <t>ヒ</t>
    </rPh>
    <phoneticPr fontId="9"/>
  </si>
  <si>
    <t>地域支援事業費</t>
    <rPh sb="0" eb="2">
      <t>チイキ</t>
    </rPh>
    <rPh sb="2" eb="4">
      <t>シエン</t>
    </rPh>
    <rPh sb="4" eb="7">
      <t>ジギョウヒ</t>
    </rPh>
    <phoneticPr fontId="9"/>
  </si>
  <si>
    <t>財政安定化基金（拠出金見込額＋償還金）</t>
    <rPh sb="0" eb="2">
      <t>ザイセイ</t>
    </rPh>
    <rPh sb="2" eb="5">
      <t>アンテイカ</t>
    </rPh>
    <rPh sb="5" eb="7">
      <t>キキン</t>
    </rPh>
    <rPh sb="8" eb="11">
      <t>キョシュツキン</t>
    </rPh>
    <rPh sb="11" eb="13">
      <t>ミコミ</t>
    </rPh>
    <rPh sb="13" eb="14">
      <t>ガク</t>
    </rPh>
    <rPh sb="15" eb="18">
      <t>ショウカンキン</t>
    </rPh>
    <phoneticPr fontId="9"/>
  </si>
  <si>
    <t>保険料収納必要額（月額）</t>
    <rPh sb="0" eb="3">
      <t>ホケンリョウ</t>
    </rPh>
    <rPh sb="3" eb="5">
      <t>シュウノウ</t>
    </rPh>
    <rPh sb="5" eb="7">
      <t>ヒツヨウ</t>
    </rPh>
    <rPh sb="7" eb="8">
      <t>ガク</t>
    </rPh>
    <rPh sb="9" eb="11">
      <t>ゲツガク</t>
    </rPh>
    <phoneticPr fontId="9"/>
  </si>
  <si>
    <t>基準保険料額（月額）</t>
    <rPh sb="0" eb="2">
      <t>キジュン</t>
    </rPh>
    <rPh sb="2" eb="5">
      <t>ホケンリョウ</t>
    </rPh>
    <rPh sb="5" eb="6">
      <t>ガク</t>
    </rPh>
    <rPh sb="7" eb="9">
      <t>ゲツガク</t>
    </rPh>
    <phoneticPr fontId="9"/>
  </si>
  <si>
    <t>（単位：千円）</t>
    <rPh sb="1" eb="3">
      <t>タンイ</t>
    </rPh>
    <rPh sb="4" eb="6">
      <t>センエン</t>
    </rPh>
    <phoneticPr fontId="4"/>
  </si>
  <si>
    <t>（2018年度～2020年度）</t>
    <rPh sb="5" eb="7">
      <t>ネンド</t>
    </rPh>
    <rPh sb="12" eb="14">
      <t>ネンド</t>
    </rPh>
    <phoneticPr fontId="4"/>
  </si>
  <si>
    <t>（2024年度～2026年度）</t>
    <rPh sb="5" eb="7">
      <t>ネンド</t>
    </rPh>
    <rPh sb="12" eb="14">
      <t>ネンド</t>
    </rPh>
    <phoneticPr fontId="4"/>
  </si>
  <si>
    <t>第9期</t>
    <rPh sb="0" eb="1">
      <t>ダイ</t>
    </rPh>
    <rPh sb="2" eb="3">
      <t>キ</t>
    </rPh>
    <phoneticPr fontId="9"/>
  </si>
  <si>
    <t>2025年度
日高村介護保険料（推計）</t>
    <rPh sb="4" eb="6">
      <t>ネンド</t>
    </rPh>
    <rPh sb="7" eb="10">
      <t>ヒダカムラ</t>
    </rPh>
    <rPh sb="10" eb="12">
      <t>カイゴ</t>
    </rPh>
    <rPh sb="12" eb="15">
      <t>ホケンリョウ</t>
    </rPh>
    <rPh sb="16" eb="18">
      <t>スイケイ</t>
    </rPh>
    <phoneticPr fontId="4"/>
  </si>
  <si>
    <t>8,260円</t>
    <rPh sb="5" eb="6">
      <t>エン</t>
    </rPh>
    <phoneticPr fontId="4"/>
  </si>
  <si>
    <t>※この介護保険料は第7期介護保険事業計画策定時に、それまでの介護給付費の増減から推計された左記の給付費から算定されたものであり、あくまで推計です。
　2025年度に実際に上記の金額になるわけではありません。</t>
    <rPh sb="3" eb="5">
      <t>カイゴ</t>
    </rPh>
    <rPh sb="5" eb="8">
      <t>ホケンリョウ</t>
    </rPh>
    <rPh sb="9" eb="10">
      <t>ダイ</t>
    </rPh>
    <rPh sb="11" eb="12">
      <t>キ</t>
    </rPh>
    <rPh sb="12" eb="14">
      <t>カイゴ</t>
    </rPh>
    <rPh sb="14" eb="16">
      <t>ホケン</t>
    </rPh>
    <rPh sb="16" eb="18">
      <t>ジギョウ</t>
    </rPh>
    <rPh sb="18" eb="20">
      <t>ケイカク</t>
    </rPh>
    <rPh sb="20" eb="22">
      <t>サクテイ</t>
    </rPh>
    <rPh sb="22" eb="23">
      <t>ジ</t>
    </rPh>
    <rPh sb="30" eb="32">
      <t>カイゴ</t>
    </rPh>
    <rPh sb="32" eb="34">
      <t>キュウフ</t>
    </rPh>
    <rPh sb="34" eb="35">
      <t>ヒ</t>
    </rPh>
    <rPh sb="36" eb="38">
      <t>ゾウゲン</t>
    </rPh>
    <rPh sb="40" eb="42">
      <t>スイケイ</t>
    </rPh>
    <rPh sb="45" eb="47">
      <t>サキ</t>
    </rPh>
    <rPh sb="48" eb="50">
      <t>キュウフ</t>
    </rPh>
    <rPh sb="50" eb="51">
      <t>ヒ</t>
    </rPh>
    <rPh sb="53" eb="55">
      <t>サンテイ</t>
    </rPh>
    <rPh sb="68" eb="70">
      <t>スイケイ</t>
    </rPh>
    <rPh sb="79" eb="81">
      <t>ネンド</t>
    </rPh>
    <rPh sb="82" eb="84">
      <t>ジッサイ</t>
    </rPh>
    <rPh sb="85" eb="87">
      <t>ジョウキ</t>
    </rPh>
    <rPh sb="88" eb="90">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</si>
</sst>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Red]\-#,##0.000"/>
    <numFmt numFmtId="177" formatCode="0.0%"/>
    <numFmt numFmtId="178" formatCode="#,##0_ "/>
  </numFmts>
  <fonts count="20">
    <font>
      <sz val="11"/>
      <color theme="1"/>
      <name val="ＭＳ Ｐゴシック"/>
      <family val="2"/>
      <charset val="128"/>
      <scheme val="minor"/>
    </font>
    <font>
      <sz val="11"/>
      <color theme="1"/>
      <name val="游ゴシック"/>
      <family val="3"/>
      <charset val="128"/>
    </font>
    <font>
      <sz val="6"/>
      <name val="游ゴシック"/>
      <family val="3"/>
      <charset val="128"/>
    </font>
    <font>
      <sz val="12"/>
      <color theme="1"/>
      <name val="ＭＳ Ｐゴシック"/>
      <family val="3"/>
      <charset val="128"/>
    </font>
    <font>
      <sz val="6"/>
      <name val="ＭＳ Ｐゴシック"/>
      <family val="2"/>
      <charset val="128"/>
      <scheme val="minor"/>
    </font>
    <font>
      <sz val="11"/>
      <color theme="1"/>
      <name val="ＭＳ Ｐゴシック"/>
      <family val="3"/>
      <charset val="128"/>
    </font>
    <font>
      <sz val="14"/>
      <color theme="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4"/>
      <color theme="1"/>
      <name val="ＭＳ Ｐゴシック"/>
      <family val="2"/>
      <charset val="128"/>
      <scheme val="minor"/>
    </font>
    <font>
      <b/>
      <sz val="14"/>
      <color theme="1"/>
      <name val="ＭＳ Ｐゴシック"/>
      <family val="3"/>
      <charset val="128"/>
      <scheme val="minor"/>
    </font>
    <font>
      <b/>
      <sz val="18"/>
      <color theme="1"/>
      <name val="游ゴシック"/>
      <family val="3"/>
      <charset val="128"/>
    </font>
    <font>
      <b/>
      <sz val="11"/>
      <color theme="1"/>
      <name val="ＭＳ Ｐゴシック"/>
      <family val="3"/>
      <charset val="128"/>
      <scheme val="minor"/>
    </font>
    <font>
      <b/>
      <sz val="11"/>
      <name val="ＭＳ Ｐゴシック"/>
      <family val="3"/>
      <charset val="128"/>
      <scheme val="minor"/>
    </font>
    <font>
      <b/>
      <sz val="16"/>
      <name val="ＭＳ Ｐゴシック"/>
      <family val="3"/>
      <charset val="128"/>
      <scheme val="minor"/>
    </font>
    <font>
      <b/>
      <sz val="16"/>
      <color theme="1"/>
      <name val="ＭＳ Ｐゴシック"/>
      <family val="3"/>
      <charset val="128"/>
      <scheme val="minor"/>
    </font>
    <font>
      <u/>
      <sz val="20"/>
      <color rgb="FFFF0000"/>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style="thin">
        <color auto="1"/>
      </left>
      <right style="thin">
        <color auto="1"/>
      </right>
      <top style="medium">
        <color indexed="64"/>
      </top>
      <bottom/>
      <diagonal/>
    </border>
    <border>
      <left style="thin">
        <color auto="1"/>
      </left>
      <right style="thin">
        <color auto="1"/>
      </right>
      <top style="medium">
        <color indexed="64"/>
      </top>
      <bottom style="medium">
        <color indexed="64"/>
      </bottom>
      <diagonal/>
    </border>
    <border>
      <left style="thin">
        <color auto="1"/>
      </left>
      <right style="thin">
        <color indexed="64"/>
      </right>
      <top style="medium">
        <color indexed="64"/>
      </top>
      <bottom style="thin">
        <color auto="1"/>
      </bottom>
      <diagonal/>
    </border>
    <border>
      <left style="thin">
        <color auto="1"/>
      </left>
      <right style="thin">
        <color indexed="64"/>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indexed="64"/>
      </right>
      <top style="medium">
        <color indexed="64"/>
      </top>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auto="1"/>
      </right>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medium">
        <color theme="1"/>
      </top>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diagonal/>
    </border>
    <border>
      <left style="thin">
        <color indexed="64"/>
      </left>
      <right style="medium">
        <color theme="1"/>
      </right>
      <top style="thin">
        <color indexed="64"/>
      </top>
      <bottom style="medium">
        <color theme="1"/>
      </bottom>
      <diagonal/>
    </border>
    <border>
      <left style="thin">
        <color indexed="64"/>
      </left>
      <right style="thin">
        <color indexed="64"/>
      </right>
      <top style="double">
        <color indexed="64"/>
      </top>
      <bottom style="double">
        <color indexed="64"/>
      </bottom>
      <diagonal/>
    </border>
    <border>
      <left style="thin">
        <color auto="1"/>
      </left>
      <right/>
      <top/>
      <bottom style="thin">
        <color auto="1"/>
      </bottom>
      <diagonal/>
    </border>
    <border>
      <left style="thin">
        <color indexed="64"/>
      </left>
      <right/>
      <top style="double">
        <color indexed="64"/>
      </top>
      <bottom style="double">
        <color indexed="64"/>
      </bottom>
      <diagonal/>
    </border>
    <border>
      <left style="thin">
        <color auto="1"/>
      </left>
      <right/>
      <top style="medium">
        <color auto="1"/>
      </top>
      <bottom/>
      <diagonal/>
    </border>
    <border>
      <left style="double">
        <color auto="1"/>
      </left>
      <right style="medium">
        <color auto="1"/>
      </right>
      <top style="medium">
        <color auto="1"/>
      </top>
      <bottom/>
      <diagonal/>
    </border>
    <border>
      <left style="double">
        <color auto="1"/>
      </left>
      <right style="medium">
        <color auto="1"/>
      </right>
      <top/>
      <bottom style="thin">
        <color auto="1"/>
      </bottom>
      <diagonal/>
    </border>
    <border>
      <left style="double">
        <color auto="1"/>
      </left>
      <right style="medium">
        <color auto="1"/>
      </right>
      <top style="thin">
        <color auto="1"/>
      </top>
      <bottom style="thin">
        <color auto="1"/>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double">
        <color indexed="64"/>
      </top>
      <bottom style="double">
        <color indexed="64"/>
      </bottom>
      <diagonal/>
    </border>
    <border>
      <left style="double">
        <color auto="1"/>
      </left>
      <right style="medium">
        <color auto="1"/>
      </right>
      <top style="double">
        <color indexed="64"/>
      </top>
      <bottom style="double">
        <color indexed="64"/>
      </bottom>
      <diagonal/>
    </border>
    <border>
      <left style="thin">
        <color auto="1"/>
      </left>
      <right/>
      <top/>
      <bottom style="medium">
        <color auto="1"/>
      </bottom>
      <diagonal/>
    </border>
    <border>
      <left style="double">
        <color auto="1"/>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auto="1"/>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auto="1"/>
      </left>
      <right style="medium">
        <color auto="1"/>
      </right>
      <top style="hair">
        <color indexed="64"/>
      </top>
      <bottom style="hair">
        <color indexed="64"/>
      </bottom>
      <diagonal/>
    </border>
    <border>
      <left style="thin">
        <color indexed="64"/>
      </left>
      <right style="thin">
        <color auto="1"/>
      </right>
      <top style="hair">
        <color indexed="64"/>
      </top>
      <bottom style="double">
        <color indexed="64"/>
      </bottom>
      <diagonal/>
    </border>
    <border>
      <left style="thin">
        <color auto="1"/>
      </left>
      <right/>
      <top style="hair">
        <color indexed="64"/>
      </top>
      <bottom style="double">
        <color indexed="64"/>
      </bottom>
      <diagonal/>
    </border>
    <border>
      <left style="double">
        <color auto="1"/>
      </left>
      <right style="medium">
        <color auto="1"/>
      </right>
      <top style="hair">
        <color indexed="64"/>
      </top>
      <bottom style="double">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133">
    <xf numFmtId="0" fontId="0" fillId="0" borderId="0" xfId="0">
      <alignment vertical="center"/>
    </xf>
    <xf numFmtId="0" fontId="3" fillId="0" borderId="0" xfId="1" applyFont="1">
      <alignment vertical="center"/>
    </xf>
    <xf numFmtId="0" fontId="3" fillId="0" borderId="1" xfId="1" applyFont="1" applyBorder="1" applyAlignment="1">
      <alignment horizontal="center" vertical="center"/>
    </xf>
    <xf numFmtId="0" fontId="3" fillId="0" borderId="5" xfId="1" applyFont="1" applyBorder="1" applyAlignment="1">
      <alignment horizontal="center" vertical="center"/>
    </xf>
    <xf numFmtId="0" fontId="3" fillId="0" borderId="12" xfId="1" applyFont="1" applyBorder="1" applyAlignment="1">
      <alignment horizontal="center" vertical="center"/>
    </xf>
    <xf numFmtId="0" fontId="3" fillId="0" borderId="20" xfId="1" applyFont="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38" fontId="6" fillId="0" borderId="6" xfId="2" applyFont="1" applyBorder="1" applyAlignment="1">
      <alignment horizontal="right" vertical="center"/>
    </xf>
    <xf numFmtId="38" fontId="6" fillId="0" borderId="13" xfId="2" applyFont="1" applyBorder="1" applyAlignment="1">
      <alignment horizontal="right" vertical="center"/>
    </xf>
    <xf numFmtId="38" fontId="6" fillId="0" borderId="21" xfId="2" applyFont="1" applyBorder="1" applyAlignment="1">
      <alignment horizontal="right" vertical="center"/>
    </xf>
    <xf numFmtId="38" fontId="6" fillId="0" borderId="7" xfId="2" applyFont="1" applyBorder="1" applyAlignment="1">
      <alignment horizontal="right" vertical="center"/>
    </xf>
    <xf numFmtId="38" fontId="6" fillId="0" borderId="14" xfId="2" applyFont="1" applyBorder="1" applyAlignment="1">
      <alignment horizontal="right" vertical="center"/>
    </xf>
    <xf numFmtId="38" fontId="6" fillId="0" borderId="22" xfId="2" applyFont="1" applyBorder="1" applyAlignment="1">
      <alignment horizontal="right" vertical="center"/>
    </xf>
    <xf numFmtId="0" fontId="1" fillId="0" borderId="0" xfId="1">
      <alignment vertical="center"/>
    </xf>
    <xf numFmtId="0" fontId="8" fillId="3" borderId="28" xfId="5" applyFont="1" applyFill="1" applyBorder="1" applyAlignment="1">
      <alignment horizontal="center" vertical="center" shrinkToFit="1"/>
    </xf>
    <xf numFmtId="38" fontId="5" fillId="0" borderId="29" xfId="6" applyFont="1" applyBorder="1" applyAlignment="1">
      <alignment horizontal="right" vertical="center"/>
    </xf>
    <xf numFmtId="0" fontId="8" fillId="3" borderId="28" xfId="5" applyFont="1" applyFill="1" applyBorder="1" applyAlignment="1">
      <alignment horizontal="center" vertical="center" shrinkToFit="1"/>
    </xf>
    <xf numFmtId="0" fontId="8" fillId="3" borderId="29" xfId="5" applyFont="1" applyFill="1" applyBorder="1" applyAlignment="1">
      <alignment horizontal="center" vertical="center" wrapText="1" shrinkToFit="1"/>
    </xf>
    <xf numFmtId="0" fontId="8" fillId="3" borderId="26" xfId="5" applyFont="1" applyFill="1" applyBorder="1" applyAlignment="1">
      <alignment horizontal="center" vertical="center" wrapText="1" shrinkToFit="1"/>
    </xf>
    <xf numFmtId="0" fontId="8" fillId="0" borderId="0" xfId="5" applyFont="1">
      <alignment vertical="center"/>
    </xf>
    <xf numFmtId="0" fontId="10" fillId="0" borderId="0" xfId="5" applyFont="1">
      <alignment vertical="center"/>
    </xf>
    <xf numFmtId="0" fontId="5" fillId="0" borderId="0" xfId="5">
      <alignment vertical="center"/>
    </xf>
    <xf numFmtId="0" fontId="8" fillId="3" borderId="28" xfId="5" applyFont="1" applyFill="1" applyBorder="1" applyAlignment="1">
      <alignment horizontal="center" vertical="center" shrinkToFit="1"/>
    </xf>
    <xf numFmtId="0" fontId="8" fillId="3" borderId="29" xfId="5" applyFont="1" applyFill="1" applyBorder="1" applyAlignment="1">
      <alignment horizontal="center" vertical="center" wrapText="1" shrinkToFit="1"/>
    </xf>
    <xf numFmtId="38" fontId="5" fillId="0" borderId="29" xfId="6" applyFont="1" applyBorder="1" applyAlignment="1">
      <alignment horizontal="right" vertical="center"/>
    </xf>
    <xf numFmtId="0" fontId="8" fillId="3" borderId="26" xfId="5" applyFont="1" applyFill="1" applyBorder="1" applyAlignment="1">
      <alignment horizontal="center" vertical="center" wrapText="1" shrinkToFit="1"/>
    </xf>
    <xf numFmtId="0" fontId="8" fillId="0" borderId="0" xfId="5" applyFont="1">
      <alignment vertical="center"/>
    </xf>
    <xf numFmtId="0" fontId="8" fillId="0" borderId="31" xfId="5" applyFont="1" applyBorder="1">
      <alignment vertical="center"/>
    </xf>
    <xf numFmtId="0" fontId="5" fillId="0" borderId="31" xfId="5" applyBorder="1">
      <alignment vertical="center"/>
    </xf>
    <xf numFmtId="0" fontId="5" fillId="0" borderId="33" xfId="5" applyBorder="1">
      <alignment vertical="center"/>
    </xf>
    <xf numFmtId="0" fontId="5" fillId="0" borderId="34" xfId="5" applyBorder="1" applyAlignment="1">
      <alignment vertical="center" wrapText="1"/>
    </xf>
    <xf numFmtId="0" fontId="5" fillId="0" borderId="35" xfId="5" applyBorder="1">
      <alignment vertical="center"/>
    </xf>
    <xf numFmtId="0" fontId="5" fillId="0" borderId="0" xfId="5" applyBorder="1">
      <alignment vertical="center"/>
    </xf>
    <xf numFmtId="0" fontId="5" fillId="0" borderId="4" xfId="5" applyBorder="1" applyAlignment="1">
      <alignment horizontal="center" vertical="center"/>
    </xf>
    <xf numFmtId="0" fontId="9" fillId="0" borderId="9" xfId="5" applyFont="1" applyBorder="1" applyAlignment="1">
      <alignment horizontal="center" vertical="center"/>
    </xf>
    <xf numFmtId="38" fontId="5" fillId="4" borderId="34" xfId="6" applyFont="1" applyFill="1" applyBorder="1">
      <alignment vertical="center"/>
    </xf>
    <xf numFmtId="176" fontId="5" fillId="4" borderId="34" xfId="6" applyNumberFormat="1" applyFont="1" applyFill="1" applyBorder="1">
      <alignment vertical="center"/>
    </xf>
    <xf numFmtId="38" fontId="5" fillId="4" borderId="36" xfId="6" applyFont="1" applyFill="1" applyBorder="1">
      <alignment vertical="center"/>
    </xf>
    <xf numFmtId="0" fontId="5" fillId="0" borderId="11" xfId="5" applyBorder="1" applyAlignment="1">
      <alignment horizontal="center" vertical="center"/>
    </xf>
    <xf numFmtId="0" fontId="9" fillId="0" borderId="16" xfId="5" applyFont="1" applyBorder="1" applyAlignment="1">
      <alignment horizontal="center" vertical="center"/>
    </xf>
    <xf numFmtId="38" fontId="5" fillId="4" borderId="18" xfId="6" applyFont="1" applyFill="1" applyBorder="1">
      <alignment vertical="center"/>
    </xf>
    <xf numFmtId="176" fontId="5" fillId="4" borderId="18" xfId="6" applyNumberFormat="1" applyFont="1" applyFill="1" applyBorder="1">
      <alignment vertical="center"/>
    </xf>
    <xf numFmtId="38" fontId="5" fillId="4" borderId="37" xfId="6" applyFont="1" applyFill="1" applyBorder="1">
      <alignment vertical="center"/>
    </xf>
    <xf numFmtId="0" fontId="9" fillId="0" borderId="17" xfId="5" applyFont="1" applyBorder="1" applyAlignment="1">
      <alignment horizontal="center" vertical="center"/>
    </xf>
    <xf numFmtId="0" fontId="5" fillId="0" borderId="19" xfId="5" applyBorder="1" applyAlignment="1">
      <alignment horizontal="center" vertical="center"/>
    </xf>
    <xf numFmtId="0" fontId="9" fillId="0" borderId="23" xfId="5" applyFont="1" applyBorder="1" applyAlignment="1">
      <alignment horizontal="center" vertical="center"/>
    </xf>
    <xf numFmtId="38" fontId="5" fillId="4" borderId="38" xfId="6" applyFont="1" applyFill="1" applyBorder="1">
      <alignment vertical="center"/>
    </xf>
    <xf numFmtId="176" fontId="5" fillId="4" borderId="38" xfId="6" applyNumberFormat="1" applyFont="1" applyFill="1" applyBorder="1">
      <alignment vertical="center"/>
    </xf>
    <xf numFmtId="0" fontId="10" fillId="0" borderId="0" xfId="5" applyFont="1">
      <alignment vertical="center"/>
    </xf>
    <xf numFmtId="0" fontId="10" fillId="0" borderId="0" xfId="5" applyFont="1" applyBorder="1">
      <alignment vertical="center"/>
    </xf>
    <xf numFmtId="177" fontId="8" fillId="0" borderId="0" xfId="7" applyNumberFormat="1" applyFont="1" applyBorder="1">
      <alignment vertical="center"/>
    </xf>
    <xf numFmtId="0" fontId="0" fillId="5" borderId="16" xfId="0" applyFill="1" applyBorder="1" applyAlignment="1">
      <alignment horizontal="center" vertical="center"/>
    </xf>
    <xf numFmtId="0" fontId="0" fillId="0" borderId="28" xfId="0" applyBorder="1" applyAlignment="1">
      <alignment horizontal="center" vertical="center"/>
    </xf>
    <xf numFmtId="38" fontId="5" fillId="0" borderId="39" xfId="6" applyNumberFormat="1" applyFont="1" applyFill="1" applyBorder="1">
      <alignment vertical="center"/>
    </xf>
    <xf numFmtId="38" fontId="11" fillId="2" borderId="30" xfId="6" applyFont="1" applyFill="1" applyBorder="1" applyAlignment="1">
      <alignment horizontal="right" vertical="center"/>
    </xf>
    <xf numFmtId="178" fontId="12" fillId="0" borderId="28" xfId="0" applyNumberFormat="1" applyFont="1" applyBorder="1">
      <alignment vertical="center"/>
    </xf>
    <xf numFmtId="0" fontId="0" fillId="0" borderId="18" xfId="0" applyBorder="1" applyAlignment="1">
      <alignment horizontal="center" vertical="center"/>
    </xf>
    <xf numFmtId="178" fontId="12" fillId="0" borderId="40" xfId="0" applyNumberFormat="1" applyFont="1" applyBorder="1">
      <alignment vertical="center"/>
    </xf>
    <xf numFmtId="0" fontId="0" fillId="5" borderId="41" xfId="0" applyFill="1" applyBorder="1" applyAlignment="1">
      <alignment horizontal="center" vertical="center"/>
    </xf>
    <xf numFmtId="178" fontId="12" fillId="0" borderId="29" xfId="0" applyNumberFormat="1" applyFont="1" applyBorder="1">
      <alignment vertical="center"/>
    </xf>
    <xf numFmtId="178" fontId="12" fillId="0" borderId="42" xfId="0" applyNumberFormat="1" applyFont="1" applyBorder="1">
      <alignment vertical="center"/>
    </xf>
    <xf numFmtId="0" fontId="0" fillId="5" borderId="11" xfId="0" applyFill="1" applyBorder="1" applyAlignment="1">
      <alignment horizontal="center" vertical="center"/>
    </xf>
    <xf numFmtId="0" fontId="0" fillId="5" borderId="43" xfId="0"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xf>
    <xf numFmtId="178" fontId="13" fillId="2" borderId="46" xfId="0" applyNumberFormat="1" applyFont="1" applyFill="1" applyBorder="1">
      <alignment vertical="center"/>
    </xf>
    <xf numFmtId="178" fontId="13" fillId="2" borderId="49" xfId="0" applyNumberFormat="1" applyFont="1" applyFill="1" applyBorder="1">
      <alignment vertical="center"/>
    </xf>
    <xf numFmtId="178" fontId="12" fillId="0" borderId="15" xfId="0" applyNumberFormat="1" applyFont="1" applyBorder="1">
      <alignment vertical="center"/>
    </xf>
    <xf numFmtId="178" fontId="12" fillId="0" borderId="50" xfId="0" applyNumberFormat="1" applyFont="1" applyBorder="1">
      <alignment vertical="center"/>
    </xf>
    <xf numFmtId="178" fontId="13" fillId="2" borderId="51" xfId="0" applyNumberFormat="1" applyFont="1" applyFill="1" applyBorder="1">
      <alignment vertical="center"/>
    </xf>
    <xf numFmtId="178" fontId="12" fillId="0" borderId="52" xfId="0" applyNumberFormat="1" applyFont="1" applyBorder="1">
      <alignment vertical="center"/>
    </xf>
    <xf numFmtId="178" fontId="12" fillId="0" borderId="53" xfId="0" applyNumberFormat="1" applyFont="1" applyBorder="1">
      <alignment vertical="center"/>
    </xf>
    <xf numFmtId="178" fontId="13" fillId="2" borderId="54" xfId="0" applyNumberFormat="1" applyFont="1" applyFill="1" applyBorder="1">
      <alignment vertical="center"/>
    </xf>
    <xf numFmtId="178" fontId="12" fillId="0" borderId="55" xfId="0" applyNumberFormat="1" applyFont="1" applyBorder="1">
      <alignment vertical="center"/>
    </xf>
    <xf numFmtId="178" fontId="12" fillId="0" borderId="56" xfId="0" applyNumberFormat="1" applyFont="1" applyBorder="1">
      <alignment vertical="center"/>
    </xf>
    <xf numFmtId="178" fontId="13" fillId="2" borderId="57" xfId="0" applyNumberFormat="1" applyFont="1" applyFill="1" applyBorder="1">
      <alignment vertical="center"/>
    </xf>
    <xf numFmtId="178" fontId="12" fillId="0" borderId="58" xfId="0" applyNumberFormat="1" applyFont="1" applyBorder="1">
      <alignment vertical="center"/>
    </xf>
    <xf numFmtId="178" fontId="12" fillId="0" borderId="59" xfId="0" applyNumberFormat="1" applyFont="1" applyBorder="1">
      <alignment vertical="center"/>
    </xf>
    <xf numFmtId="178" fontId="13" fillId="2" borderId="60" xfId="0" applyNumberFormat="1" applyFont="1" applyFill="1" applyBorder="1">
      <alignment vertical="center"/>
    </xf>
    <xf numFmtId="178" fontId="13" fillId="0" borderId="28" xfId="0" applyNumberFormat="1" applyFont="1" applyBorder="1">
      <alignment vertical="center"/>
    </xf>
    <xf numFmtId="0" fontId="0" fillId="6" borderId="18" xfId="0" applyFill="1" applyBorder="1" applyAlignment="1">
      <alignment horizontal="center" vertical="center"/>
    </xf>
    <xf numFmtId="0" fontId="0" fillId="6" borderId="16" xfId="0" applyFill="1" applyBorder="1" applyAlignment="1">
      <alignment horizontal="center" vertical="center"/>
    </xf>
    <xf numFmtId="0" fontId="0" fillId="0" borderId="0" xfId="0" applyAlignment="1">
      <alignment horizontal="right" vertical="center"/>
    </xf>
    <xf numFmtId="0" fontId="0" fillId="0" borderId="10" xfId="0" applyBorder="1" applyAlignment="1">
      <alignment horizontal="center" vertical="center"/>
    </xf>
    <xf numFmtId="0" fontId="0" fillId="0" borderId="28" xfId="0" applyBorder="1" applyAlignment="1">
      <alignment horizontal="center" vertical="center"/>
    </xf>
    <xf numFmtId="0" fontId="0" fillId="0" borderId="48" xfId="0" applyBorder="1" applyAlignment="1">
      <alignment horizontal="center" vertical="center"/>
    </xf>
    <xf numFmtId="0" fontId="0" fillId="0" borderId="40"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5" borderId="4" xfId="0" applyFill="1" applyBorder="1" applyAlignment="1">
      <alignment horizontal="center" vertical="center"/>
    </xf>
    <xf numFmtId="0" fontId="0" fillId="5" borderId="11" xfId="0" applyFill="1" applyBorder="1" applyAlignment="1">
      <alignment horizontal="center" vertical="center"/>
    </xf>
    <xf numFmtId="0" fontId="0" fillId="5" borderId="9" xfId="0" applyFill="1" applyBorder="1" applyAlignment="1">
      <alignment horizontal="center" vertical="center"/>
    </xf>
    <xf numFmtId="0" fontId="0" fillId="5" borderId="16" xfId="0" applyFill="1" applyBorder="1" applyAlignment="1">
      <alignment horizontal="center" vertical="center"/>
    </xf>
    <xf numFmtId="0" fontId="0" fillId="0" borderId="9" xfId="0" applyBorder="1" applyAlignment="1">
      <alignment horizontal="center" vertical="center" textRotation="255"/>
    </xf>
    <xf numFmtId="0" fontId="0" fillId="0" borderId="47" xfId="0" applyBorder="1" applyAlignment="1">
      <alignment horizontal="center" vertical="center" textRotation="255"/>
    </xf>
    <xf numFmtId="0" fontId="0" fillId="0" borderId="10" xfId="0" applyBorder="1" applyAlignment="1">
      <alignment horizontal="center" vertical="center" textRotation="255"/>
    </xf>
    <xf numFmtId="0" fontId="0" fillId="6" borderId="18" xfId="0" applyFill="1" applyBorder="1" applyAlignment="1">
      <alignment horizontal="center" vertical="center"/>
    </xf>
    <xf numFmtId="0" fontId="0" fillId="6" borderId="16" xfId="0" applyFill="1" applyBorder="1" applyAlignment="1">
      <alignment horizontal="center" vertical="center"/>
    </xf>
    <xf numFmtId="0" fontId="16" fillId="2" borderId="6" xfId="0" applyFont="1" applyFill="1" applyBorder="1" applyAlignment="1">
      <alignment horizontal="center" vertical="center" wrapText="1"/>
    </xf>
    <xf numFmtId="0" fontId="16" fillId="2" borderId="13"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4"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22" xfId="0" applyFont="1" applyFill="1" applyBorder="1" applyAlignment="1">
      <alignment horizontal="center" vertical="center"/>
    </xf>
    <xf numFmtId="0" fontId="5" fillId="0" borderId="0" xfId="5" applyFont="1" applyBorder="1" applyAlignment="1">
      <alignment horizontal="left" vertical="center" wrapText="1"/>
    </xf>
    <xf numFmtId="0" fontId="5" fillId="0" borderId="0" xfId="5" applyBorder="1" applyAlignment="1">
      <alignment horizontal="left" vertical="center"/>
    </xf>
    <xf numFmtId="0" fontId="5" fillId="0" borderId="26" xfId="5" applyBorder="1" applyAlignment="1">
      <alignment horizontal="center" vertical="center"/>
    </xf>
    <xf numFmtId="0" fontId="5" fillId="0" borderId="32" xfId="5" applyBorder="1" applyAlignment="1">
      <alignment horizontal="center" vertical="center"/>
    </xf>
    <xf numFmtId="38" fontId="14" fillId="2" borderId="26" xfId="1" applyNumberFormat="1" applyFont="1" applyFill="1" applyBorder="1" applyAlignment="1">
      <alignment horizontal="center" vertical="center"/>
    </xf>
    <xf numFmtId="0" fontId="14" fillId="2" borderId="27" xfId="1" applyFont="1" applyFill="1" applyBorder="1" applyAlignment="1">
      <alignment horizontal="center" vertical="center"/>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3" fillId="0" borderId="19" xfId="1" applyFont="1" applyBorder="1" applyAlignment="1">
      <alignment horizontal="center" vertical="center"/>
    </xf>
    <xf numFmtId="0" fontId="1" fillId="2" borderId="24" xfId="1" applyFont="1" applyFill="1" applyBorder="1" applyAlignment="1">
      <alignment horizontal="center" vertical="center" wrapText="1"/>
    </xf>
    <xf numFmtId="0" fontId="1" fillId="2" borderId="25" xfId="1" applyFont="1" applyFill="1" applyBorder="1" applyAlignment="1">
      <alignment horizontal="center" vertical="center"/>
    </xf>
    <xf numFmtId="0" fontId="0" fillId="0" borderId="28" xfId="0" applyBorder="1" applyAlignment="1">
      <alignment vertical="center"/>
    </xf>
    <xf numFmtId="0" fontId="15" fillId="2" borderId="28" xfId="0" applyFont="1" applyFill="1" applyBorder="1" applyAlignment="1">
      <alignment vertical="center"/>
    </xf>
    <xf numFmtId="178" fontId="13" fillId="2" borderId="28" xfId="0" applyNumberFormat="1" applyFont="1" applyFill="1" applyBorder="1">
      <alignment vertical="center"/>
    </xf>
    <xf numFmtId="0" fontId="0" fillId="0" borderId="18" xfId="0" applyBorder="1" applyAlignment="1">
      <alignment vertical="center"/>
    </xf>
    <xf numFmtId="0" fontId="0" fillId="0" borderId="16" xfId="0" applyBorder="1" applyAlignment="1">
      <alignment vertical="center"/>
    </xf>
    <xf numFmtId="0" fontId="15" fillId="0" borderId="0" xfId="0" applyFont="1">
      <alignment vertical="center"/>
    </xf>
    <xf numFmtId="0" fontId="18" fillId="2" borderId="13" xfId="0" applyFont="1" applyFill="1" applyBorder="1" applyAlignment="1">
      <alignment horizontal="right" vertical="center"/>
    </xf>
    <xf numFmtId="0" fontId="18" fillId="2" borderId="21" xfId="0" applyFont="1" applyFill="1" applyBorder="1" applyAlignment="1">
      <alignment horizontal="right" vertical="center"/>
    </xf>
    <xf numFmtId="0" fontId="18" fillId="2" borderId="14" xfId="0" applyFont="1" applyFill="1" applyBorder="1" applyAlignment="1">
      <alignment horizontal="right" vertical="center"/>
    </xf>
    <xf numFmtId="0" fontId="18" fillId="2" borderId="22" xfId="0" applyFont="1" applyFill="1" applyBorder="1" applyAlignment="1">
      <alignment horizontal="right" vertical="center"/>
    </xf>
    <xf numFmtId="0" fontId="15" fillId="2" borderId="6"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9" fillId="0" borderId="0" xfId="0" applyFont="1" applyAlignment="1">
      <alignment vertical="center" wrapText="1"/>
    </xf>
  </cellXfs>
  <cellStyles count="8">
    <cellStyle name="パーセント 2" xfId="3"/>
    <cellStyle name="パーセント 3" xfId="7"/>
    <cellStyle name="桁区切り 2" xfId="2"/>
    <cellStyle name="桁区切り 3" xfId="6"/>
    <cellStyle name="標準" xfId="0" builtinId="0"/>
    <cellStyle name="標準 2" xfId="1"/>
    <cellStyle name="標準 2 2" xfId="5"/>
    <cellStyle name="標準 3" xfId="4"/>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harts/_rels/chart1.xml.rels>&#65279;<?xml version="1.0" encoding="utf-8" standalone="yes"?>
<Relationships xmlns="http://schemas.openxmlformats.org/package/2006/relationships">
  <Relationship Id="rId2" Type="http://schemas.microsoft.com/office/2011/relationships/chartColorStyle" Target="colors1.xml" />
  <Relationship Id="rId1" Type="http://schemas.microsoft.com/office/2011/relationships/chartStyle" Target="style1.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v>40歳未満</c:v>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'65歳以上人口'!$C$17:$I$17</c:f>
              <c:strCache>
                <c:ptCount val="7"/>
                <c:pt idx="0">
                  <c:v>（2015年）</c:v>
                </c:pt>
                <c:pt idx="1">
                  <c:v>（2016年）</c:v>
                </c:pt>
                <c:pt idx="2">
                  <c:v>（2017年）</c:v>
                </c:pt>
                <c:pt idx="3">
                  <c:v>（2018年）</c:v>
                </c:pt>
                <c:pt idx="4">
                  <c:v>（2019年）</c:v>
                </c:pt>
                <c:pt idx="5">
                  <c:v>（2020年）</c:v>
                </c:pt>
                <c:pt idx="6">
                  <c:v>（2025年）</c:v>
                </c:pt>
              </c:strCache>
            </c:strRef>
          </c:cat>
          <c:val>
            <c:numRef>
              <c:f>'65歳以上人口'!$C$18:$I$18</c:f>
              <c:numCache>
                <c:formatCode>#,##0_ </c:formatCode>
                <c:ptCount val="7"/>
                <c:pt idx="0">
                  <c:v>1601</c:v>
                </c:pt>
                <c:pt idx="1">
                  <c:v>1523</c:v>
                </c:pt>
                <c:pt idx="2">
                  <c:v>1456</c:v>
                </c:pt>
                <c:pt idx="3">
                  <c:v>1392</c:v>
                </c:pt>
                <c:pt idx="4">
                  <c:v>1337</c:v>
                </c:pt>
                <c:pt idx="5">
                  <c:v>1283</c:v>
                </c:pt>
                <c:pt idx="6">
                  <c:v>1032</c:v>
                </c:pt>
              </c:numCache>
            </c:numRef>
          </c:val>
        </c:ser>
        <c:ser>
          <c:idx val="1"/>
          <c:order val="1"/>
          <c:tx>
            <c:v>40～64歳</c:v>
          </c:tx>
          <c:spPr>
            <a:solidFill>
              <a:srgbClr val="FF3399"/>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'65歳以上人口'!$C$17:$I$17</c:f>
              <c:strCache>
                <c:ptCount val="7"/>
                <c:pt idx="0">
                  <c:v>（2015年）</c:v>
                </c:pt>
                <c:pt idx="1">
                  <c:v>（2016年）</c:v>
                </c:pt>
                <c:pt idx="2">
                  <c:v>（2017年）</c:v>
                </c:pt>
                <c:pt idx="3">
                  <c:v>（2018年）</c:v>
                </c:pt>
                <c:pt idx="4">
                  <c:v>（2019年）</c:v>
                </c:pt>
                <c:pt idx="5">
                  <c:v>（2020年）</c:v>
                </c:pt>
                <c:pt idx="6">
                  <c:v>（2025年）</c:v>
                </c:pt>
              </c:strCache>
            </c:strRef>
          </c:cat>
          <c:val>
            <c:numRef>
              <c:f>'65歳以上人口'!$C$19:$I$19</c:f>
              <c:numCache>
                <c:formatCode>#,##0_ </c:formatCode>
                <c:ptCount val="7"/>
                <c:pt idx="0">
                  <c:v>1668</c:v>
                </c:pt>
                <c:pt idx="1">
                  <c:v>1634</c:v>
                </c:pt>
                <c:pt idx="2">
                  <c:v>1594</c:v>
                </c:pt>
                <c:pt idx="3">
                  <c:v>1563</c:v>
                </c:pt>
                <c:pt idx="4">
                  <c:v>1529</c:v>
                </c:pt>
                <c:pt idx="5">
                  <c:v>1483</c:v>
                </c:pt>
                <c:pt idx="6">
                  <c:v>1357</c:v>
                </c:pt>
              </c:numCache>
            </c:numRef>
          </c:val>
        </c:ser>
        <c:ser>
          <c:idx val="2"/>
          <c:order val="2"/>
          <c:tx>
            <c:v>65～74歳</c:v>
          </c:tx>
          <c:spPr>
            <a:solidFill>
              <a:schemeClr val="accent6">
                <a:lumMod val="75000"/>
              </a:schemeClr>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'65歳以上人口'!$C$17:$I$17</c:f>
              <c:strCache>
                <c:ptCount val="7"/>
                <c:pt idx="0">
                  <c:v>（2015年）</c:v>
                </c:pt>
                <c:pt idx="1">
                  <c:v>（2016年）</c:v>
                </c:pt>
                <c:pt idx="2">
                  <c:v>（2017年）</c:v>
                </c:pt>
                <c:pt idx="3">
                  <c:v>（2018年）</c:v>
                </c:pt>
                <c:pt idx="4">
                  <c:v>（2019年）</c:v>
                </c:pt>
                <c:pt idx="5">
                  <c:v>（2020年）</c:v>
                </c:pt>
                <c:pt idx="6">
                  <c:v>（2025年）</c:v>
                </c:pt>
              </c:strCache>
            </c:strRef>
          </c:cat>
          <c:val>
            <c:numRef>
              <c:f>'65歳以上人口'!$C$20:$I$20</c:f>
              <c:numCache>
                <c:formatCode>#,##0_ </c:formatCode>
                <c:ptCount val="7"/>
                <c:pt idx="0">
                  <c:v>948</c:v>
                </c:pt>
                <c:pt idx="1">
                  <c:v>960</c:v>
                </c:pt>
                <c:pt idx="2">
                  <c:v>956</c:v>
                </c:pt>
                <c:pt idx="3">
                  <c:v>960</c:v>
                </c:pt>
                <c:pt idx="4">
                  <c:v>940</c:v>
                </c:pt>
                <c:pt idx="5">
                  <c:v>956</c:v>
                </c:pt>
                <c:pt idx="6">
                  <c:v>764</c:v>
                </c:pt>
              </c:numCache>
            </c:numRef>
          </c:val>
        </c:ser>
        <c:ser>
          <c:idx val="3"/>
          <c:order val="3"/>
          <c:tx>
            <c:v>75歳以上</c:v>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'65歳以上人口'!$C$17:$I$17</c:f>
              <c:strCache>
                <c:ptCount val="7"/>
                <c:pt idx="0">
                  <c:v>（2015年）</c:v>
                </c:pt>
                <c:pt idx="1">
                  <c:v>（2016年）</c:v>
                </c:pt>
                <c:pt idx="2">
                  <c:v>（2017年）</c:v>
                </c:pt>
                <c:pt idx="3">
                  <c:v>（2018年）</c:v>
                </c:pt>
                <c:pt idx="4">
                  <c:v>（2019年）</c:v>
                </c:pt>
                <c:pt idx="5">
                  <c:v>（2020年）</c:v>
                </c:pt>
                <c:pt idx="6">
                  <c:v>（2025年）</c:v>
                </c:pt>
              </c:strCache>
            </c:strRef>
          </c:cat>
          <c:val>
            <c:numRef>
              <c:f>'65歳以上人口'!$C$21:$I$21</c:f>
              <c:numCache>
                <c:formatCode>#,##0_ </c:formatCode>
                <c:ptCount val="7"/>
                <c:pt idx="0">
                  <c:v>1059</c:v>
                </c:pt>
                <c:pt idx="1">
                  <c:v>1078</c:v>
                </c:pt>
                <c:pt idx="2">
                  <c:v>1108</c:v>
                </c:pt>
                <c:pt idx="3">
                  <c:v>1110</c:v>
                </c:pt>
                <c:pt idx="4">
                  <c:v>1124</c:v>
                </c:pt>
                <c:pt idx="5">
                  <c:v>1115</c:v>
                </c:pt>
                <c:pt idx="6">
                  <c:v>1225</c:v>
                </c:pt>
              </c:numCache>
            </c:numRef>
          </c:val>
        </c:ser>
        <c:dLbls>
          <c:showLegendKey val="0"/>
          <c:showVal val="1"/>
          <c:showCatName val="0"/>
          <c:showSerName val="0"/>
          <c:showPercent val="0"/>
          <c:showBubbleSize val="0"/>
        </c:dLbls>
        <c:gapWidth val="50"/>
        <c:overlap val="100"/>
        <c:axId val="144706264"/>
        <c:axId val="96102696"/>
      </c:barChart>
      <c:catAx>
        <c:axId val="144706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102696"/>
        <c:crosses val="autoZero"/>
        <c:auto val="1"/>
        <c:lblAlgn val="ctr"/>
        <c:lblOffset val="100"/>
        <c:noMultiLvlLbl val="0"/>
      </c:catAx>
      <c:valAx>
        <c:axId val="96102696"/>
        <c:scaling>
          <c:orientation val="minMax"/>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706264"/>
        <c:crosses val="autoZero"/>
        <c:crossBetween val="between"/>
      </c:valAx>
      <c:spPr>
        <a:noFill/>
        <a:ln>
          <a:solidFill>
            <a:schemeClr val="tx1"/>
          </a:solid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&#65279;<?xml version="1.0" encoding="utf-8" standalone="yes"?>
<Relationships xmlns="http://schemas.openxmlformats.org/package/2006/relationships">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9525</xdr:rowOff>
    </xdr:from>
    <xdr:to>
      <xdr:col>9</xdr:col>
      <xdr:colOff>0</xdr:colOff>
      <xdr:row>14</xdr:row>
      <xdr:rowOff>66675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xdr:row>
      <xdr:rowOff>0</xdr:rowOff>
    </xdr:from>
    <xdr:to>
      <xdr:col>13</xdr:col>
      <xdr:colOff>295910</xdr:colOff>
      <xdr:row>5</xdr:row>
      <xdr:rowOff>76200</xdr:rowOff>
    </xdr:to>
    <xdr:sp macro="" textlink="">
      <xdr:nvSpPr>
        <xdr:cNvPr id="2" name="正方形/長方形 1"/>
        <xdr:cNvSpPr/>
      </xdr:nvSpPr>
      <xdr:spPr>
        <a:xfrm>
          <a:off x="6181725" y="657225"/>
          <a:ext cx="4410710" cy="24765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overflow" rtlCol="0" anchor="ctr"/>
        <a:lstStyle/>
        <a:p>
          <a:pPr algn="l"/>
          <a:r>
            <a:rPr kumimoji="1" lang="ja-JP" altLang="en-US" sz="1100"/>
            <a:t>日本一の健康長寿県構想第3期</a:t>
          </a:r>
          <a:r>
            <a:rPr kumimoji="1" lang="en-US" altLang="ja-JP" sz="1100"/>
            <a:t>Ver.1</a:t>
          </a:r>
          <a:r>
            <a:rPr kumimoji="1" lang="ja-JP" altLang="en-US" sz="1100"/>
            <a:t>　グラフに用いた数値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
  <sheetViews>
    <sheetView tabSelected="1" workbookViewId="0">
      <selection activeCell="L9" sqref="L9"/>
    </sheetView>
  </sheetViews>
  <sheetFormatPr defaultRowHeight="13.5"/>
  <cols>
    <col min="1" max="1" width="3.625" customWidth="1"/>
    <col min="2" max="2" width="5.625" customWidth="1"/>
    <col min="3" max="3" width="10.625" customWidth="1"/>
    <col min="4" max="9" width="12.625" customWidth="1"/>
    <col min="10" max="10" width="15.625" customWidth="1"/>
  </cols>
  <sheetData>
    <row r="1" spans="2:10" ht="14.25" thickBot="1"/>
    <row r="2" spans="2:10" ht="20.100000000000001" customHeight="1">
      <c r="B2" s="90"/>
      <c r="C2" s="91"/>
      <c r="D2" s="62" t="s">
        <v>31</v>
      </c>
      <c r="E2" s="62" t="s">
        <v>33</v>
      </c>
      <c r="F2" s="62" t="s">
        <v>34</v>
      </c>
      <c r="G2" s="62" t="s">
        <v>35</v>
      </c>
      <c r="H2" s="62" t="s">
        <v>36</v>
      </c>
      <c r="I2" s="63" t="s">
        <v>37</v>
      </c>
      <c r="J2" s="64" t="s">
        <v>38</v>
      </c>
    </row>
    <row r="3" spans="2:10" ht="20.100000000000001" customHeight="1">
      <c r="B3" s="92"/>
      <c r="C3" s="93"/>
      <c r="D3" s="52" t="s">
        <v>32</v>
      </c>
      <c r="E3" s="52" t="s">
        <v>39</v>
      </c>
      <c r="F3" s="52" t="s">
        <v>40</v>
      </c>
      <c r="G3" s="52" t="s">
        <v>41</v>
      </c>
      <c r="H3" s="52" t="s">
        <v>42</v>
      </c>
      <c r="I3" s="59" t="s">
        <v>43</v>
      </c>
      <c r="J3" s="65" t="s">
        <v>44</v>
      </c>
    </row>
    <row r="4" spans="2:10" ht="24.95" customHeight="1">
      <c r="B4" s="84" t="s">
        <v>45</v>
      </c>
      <c r="C4" s="85"/>
      <c r="D4" s="56">
        <v>389</v>
      </c>
      <c r="E4" s="56">
        <v>393</v>
      </c>
      <c r="F4" s="56">
        <v>384</v>
      </c>
      <c r="G4" s="56">
        <v>390</v>
      </c>
      <c r="H4" s="56">
        <v>396</v>
      </c>
      <c r="I4" s="60">
        <v>401</v>
      </c>
      <c r="J4" s="66">
        <v>418</v>
      </c>
    </row>
    <row r="5" spans="2:10" ht="24.95" customHeight="1">
      <c r="B5" s="94" t="s">
        <v>54</v>
      </c>
      <c r="C5" s="53" t="s">
        <v>46</v>
      </c>
      <c r="D5" s="71">
        <v>38</v>
      </c>
      <c r="E5" s="71">
        <v>36</v>
      </c>
      <c r="F5" s="71">
        <v>31</v>
      </c>
      <c r="G5" s="71">
        <v>28</v>
      </c>
      <c r="H5" s="71">
        <v>25</v>
      </c>
      <c r="I5" s="72">
        <v>28</v>
      </c>
      <c r="J5" s="73">
        <v>27</v>
      </c>
    </row>
    <row r="6" spans="2:10" ht="24.95" customHeight="1">
      <c r="B6" s="95"/>
      <c r="C6" s="53" t="s">
        <v>47</v>
      </c>
      <c r="D6" s="74">
        <v>34</v>
      </c>
      <c r="E6" s="74">
        <v>30</v>
      </c>
      <c r="F6" s="74">
        <v>30</v>
      </c>
      <c r="G6" s="74">
        <v>32</v>
      </c>
      <c r="H6" s="74">
        <v>36</v>
      </c>
      <c r="I6" s="75">
        <v>33</v>
      </c>
      <c r="J6" s="76">
        <v>35</v>
      </c>
    </row>
    <row r="7" spans="2:10" ht="24.95" customHeight="1">
      <c r="B7" s="95"/>
      <c r="C7" s="53" t="s">
        <v>48</v>
      </c>
      <c r="D7" s="74">
        <v>76</v>
      </c>
      <c r="E7" s="74">
        <v>66</v>
      </c>
      <c r="F7" s="74">
        <v>90</v>
      </c>
      <c r="G7" s="74">
        <v>101</v>
      </c>
      <c r="H7" s="74">
        <v>105</v>
      </c>
      <c r="I7" s="75">
        <v>103</v>
      </c>
      <c r="J7" s="76">
        <v>114</v>
      </c>
    </row>
    <row r="8" spans="2:10" ht="24.95" customHeight="1">
      <c r="B8" s="95"/>
      <c r="C8" s="53" t="s">
        <v>49</v>
      </c>
      <c r="D8" s="74">
        <v>75</v>
      </c>
      <c r="E8" s="74">
        <v>71</v>
      </c>
      <c r="F8" s="74">
        <v>72</v>
      </c>
      <c r="G8" s="74">
        <v>70</v>
      </c>
      <c r="H8" s="74">
        <v>74</v>
      </c>
      <c r="I8" s="75">
        <v>80</v>
      </c>
      <c r="J8" s="76">
        <v>83</v>
      </c>
    </row>
    <row r="9" spans="2:10" ht="24.95" customHeight="1">
      <c r="B9" s="95"/>
      <c r="C9" s="53" t="s">
        <v>50</v>
      </c>
      <c r="D9" s="74">
        <v>59</v>
      </c>
      <c r="E9" s="74">
        <v>68</v>
      </c>
      <c r="F9" s="74">
        <v>59</v>
      </c>
      <c r="G9" s="74">
        <v>59</v>
      </c>
      <c r="H9" s="74">
        <v>62</v>
      </c>
      <c r="I9" s="75">
        <v>65</v>
      </c>
      <c r="J9" s="76">
        <v>68</v>
      </c>
    </row>
    <row r="10" spans="2:10" ht="24.95" customHeight="1">
      <c r="B10" s="95"/>
      <c r="C10" s="53" t="s">
        <v>51</v>
      </c>
      <c r="D10" s="74">
        <v>56</v>
      </c>
      <c r="E10" s="74">
        <v>70</v>
      </c>
      <c r="F10" s="74">
        <v>60</v>
      </c>
      <c r="G10" s="74">
        <v>62</v>
      </c>
      <c r="H10" s="74">
        <v>61</v>
      </c>
      <c r="I10" s="75">
        <v>62</v>
      </c>
      <c r="J10" s="76">
        <v>63</v>
      </c>
    </row>
    <row r="11" spans="2:10" ht="24.95" customHeight="1" thickBot="1">
      <c r="B11" s="96"/>
      <c r="C11" s="57" t="s">
        <v>52</v>
      </c>
      <c r="D11" s="77">
        <v>51</v>
      </c>
      <c r="E11" s="77">
        <v>52</v>
      </c>
      <c r="F11" s="77">
        <v>42</v>
      </c>
      <c r="G11" s="77">
        <v>38</v>
      </c>
      <c r="H11" s="77">
        <v>33</v>
      </c>
      <c r="I11" s="78">
        <v>30</v>
      </c>
      <c r="J11" s="79">
        <v>28</v>
      </c>
    </row>
    <row r="12" spans="2:10" ht="24.95" customHeight="1" thickTop="1" thickBot="1">
      <c r="B12" s="86" t="s">
        <v>53</v>
      </c>
      <c r="C12" s="87"/>
      <c r="D12" s="58">
        <v>9</v>
      </c>
      <c r="E12" s="58">
        <v>11</v>
      </c>
      <c r="F12" s="58">
        <v>9</v>
      </c>
      <c r="G12" s="58">
        <v>13</v>
      </c>
      <c r="H12" s="58">
        <v>19</v>
      </c>
      <c r="I12" s="61">
        <v>24</v>
      </c>
      <c r="J12" s="67">
        <v>25</v>
      </c>
    </row>
    <row r="13" spans="2:10" ht="24.95" customHeight="1" thickTop="1" thickBot="1">
      <c r="B13" s="88" t="s">
        <v>55</v>
      </c>
      <c r="C13" s="89"/>
      <c r="D13" s="68">
        <f>SUM(D5:D12)</f>
        <v>398</v>
      </c>
      <c r="E13" s="68">
        <f t="shared" ref="E13:J13" si="0">SUM(E5:E12)</f>
        <v>404</v>
      </c>
      <c r="F13" s="68">
        <f t="shared" si="0"/>
        <v>393</v>
      </c>
      <c r="G13" s="68">
        <f t="shared" si="0"/>
        <v>403</v>
      </c>
      <c r="H13" s="68">
        <f t="shared" si="0"/>
        <v>415</v>
      </c>
      <c r="I13" s="69">
        <f t="shared" si="0"/>
        <v>425</v>
      </c>
      <c r="J13" s="70">
        <f t="shared" si="0"/>
        <v>443</v>
      </c>
    </row>
    <row r="14" spans="2:10" ht="24.95" customHeight="1"/>
  </sheetData>
  <sheetProtection password="DA6F" sheet="1" objects="1" scenarios="1"/>
  <mergeCells count="5">
    <mergeCell ref="B4:C4"/>
    <mergeCell ref="B12:C12"/>
    <mergeCell ref="B13:C13"/>
    <mergeCell ref="B2:C3"/>
    <mergeCell ref="B5:B11"/>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O17"/>
  <sheetViews>
    <sheetView workbookViewId="0">
      <selection activeCell="I3" sqref="I3"/>
    </sheetView>
  </sheetViews>
  <sheetFormatPr defaultRowHeight="13.5"/>
  <cols>
    <col min="2" max="2" width="3.625" customWidth="1"/>
    <col min="7" max="8" width="22.625" customWidth="1"/>
  </cols>
  <sheetData>
    <row r="3" spans="2:15">
      <c r="H3" s="83" t="s">
        <v>75</v>
      </c>
    </row>
    <row r="4" spans="2:15" ht="20.100000000000001" customHeight="1" thickBot="1">
      <c r="B4" s="97"/>
      <c r="C4" s="97"/>
      <c r="D4" s="97"/>
      <c r="E4" s="97"/>
      <c r="F4" s="97"/>
      <c r="G4" s="81" t="s">
        <v>65</v>
      </c>
      <c r="H4" s="81" t="s">
        <v>78</v>
      </c>
    </row>
    <row r="5" spans="2:15" ht="20.100000000000001" customHeight="1">
      <c r="B5" s="98"/>
      <c r="C5" s="98"/>
      <c r="D5" s="98"/>
      <c r="E5" s="98"/>
      <c r="F5" s="98"/>
      <c r="G5" s="82" t="s">
        <v>76</v>
      </c>
      <c r="H5" s="82" t="s">
        <v>77</v>
      </c>
      <c r="J5" s="128" t="s">
        <v>79</v>
      </c>
      <c r="K5" s="129"/>
      <c r="L5" s="129"/>
      <c r="M5" s="124" t="s">
        <v>80</v>
      </c>
      <c r="N5" s="125"/>
    </row>
    <row r="6" spans="2:15" ht="24.95" customHeight="1" thickBot="1">
      <c r="B6" s="121" t="s">
        <v>66</v>
      </c>
      <c r="C6" s="118"/>
      <c r="D6" s="118"/>
      <c r="E6" s="118"/>
      <c r="F6" s="118"/>
      <c r="G6" s="56">
        <v>5719.1337393543281</v>
      </c>
      <c r="H6" s="56">
        <v>7202.7354202639035</v>
      </c>
      <c r="J6" s="130"/>
      <c r="K6" s="131"/>
      <c r="L6" s="131"/>
      <c r="M6" s="126"/>
      <c r="N6" s="127"/>
    </row>
    <row r="7" spans="2:15" ht="24.95" customHeight="1">
      <c r="B7" s="122"/>
      <c r="C7" s="118" t="s">
        <v>67</v>
      </c>
      <c r="D7" s="118"/>
      <c r="E7" s="118"/>
      <c r="F7" s="118"/>
      <c r="G7" s="56">
        <v>2785.3952944271396</v>
      </c>
      <c r="H7" s="56">
        <v>3743.5783888752899</v>
      </c>
    </row>
    <row r="8" spans="2:15" ht="24.95" customHeight="1">
      <c r="B8" s="118"/>
      <c r="C8" s="118" t="s">
        <v>68</v>
      </c>
      <c r="D8" s="118"/>
      <c r="E8" s="118"/>
      <c r="F8" s="118"/>
      <c r="G8" s="56">
        <v>747.41244190592988</v>
      </c>
      <c r="H8" s="56">
        <v>881.26882166816949</v>
      </c>
      <c r="J8" s="132" t="s">
        <v>81</v>
      </c>
      <c r="K8" s="132"/>
      <c r="L8" s="132"/>
      <c r="M8" s="132"/>
      <c r="N8" s="132"/>
      <c r="O8" s="132"/>
    </row>
    <row r="9" spans="2:15" ht="24.95" customHeight="1">
      <c r="B9" s="118"/>
      <c r="C9" s="118" t="s">
        <v>69</v>
      </c>
      <c r="D9" s="118"/>
      <c r="E9" s="118"/>
      <c r="F9" s="118"/>
      <c r="G9" s="56">
        <v>2186.3260030212587</v>
      </c>
      <c r="H9" s="56">
        <v>2577.8882097204441</v>
      </c>
      <c r="J9" s="132"/>
      <c r="K9" s="132"/>
      <c r="L9" s="132"/>
      <c r="M9" s="132"/>
      <c r="N9" s="132"/>
      <c r="O9" s="132"/>
    </row>
    <row r="10" spans="2:15" ht="24.95" customHeight="1">
      <c r="B10" s="118" t="s">
        <v>70</v>
      </c>
      <c r="C10" s="118"/>
      <c r="D10" s="118"/>
      <c r="E10" s="118"/>
      <c r="F10" s="118"/>
      <c r="G10" s="56">
        <v>486.14205783323433</v>
      </c>
      <c r="H10" s="56">
        <v>597.21381315057909</v>
      </c>
      <c r="J10" s="132"/>
      <c r="K10" s="132"/>
      <c r="L10" s="132"/>
      <c r="M10" s="132"/>
      <c r="N10" s="132"/>
      <c r="O10" s="132"/>
    </row>
    <row r="11" spans="2:15" ht="24.95" customHeight="1">
      <c r="B11" s="118" t="s">
        <v>71</v>
      </c>
      <c r="C11" s="118"/>
      <c r="D11" s="118"/>
      <c r="E11" s="118"/>
      <c r="F11" s="118"/>
      <c r="G11" s="56">
        <v>345.71909571909572</v>
      </c>
      <c r="H11" s="56">
        <v>460.06729303080357</v>
      </c>
      <c r="J11" s="132"/>
      <c r="K11" s="132"/>
      <c r="L11" s="132"/>
      <c r="M11" s="132"/>
      <c r="N11" s="132"/>
      <c r="O11" s="132"/>
    </row>
    <row r="12" spans="2:15" ht="24.95" customHeight="1">
      <c r="B12" s="118" t="s">
        <v>72</v>
      </c>
      <c r="C12" s="118"/>
      <c r="D12" s="118"/>
      <c r="E12" s="118"/>
      <c r="F12" s="118"/>
      <c r="G12" s="56">
        <v>48.63056333644569</v>
      </c>
      <c r="H12" s="56">
        <v>0</v>
      </c>
      <c r="J12" s="132"/>
      <c r="K12" s="132"/>
      <c r="L12" s="132"/>
      <c r="M12" s="132"/>
      <c r="N12" s="132"/>
      <c r="O12" s="132"/>
    </row>
    <row r="13" spans="2:15" ht="24.95" customHeight="1">
      <c r="B13" s="118" t="s">
        <v>73</v>
      </c>
      <c r="C13" s="118"/>
      <c r="D13" s="118"/>
      <c r="E13" s="118"/>
      <c r="F13" s="118"/>
      <c r="G13" s="56">
        <v>6599.6254562431041</v>
      </c>
      <c r="H13" s="56">
        <v>8260.0165264452862</v>
      </c>
      <c r="J13" s="132"/>
      <c r="K13" s="132"/>
      <c r="L13" s="132"/>
      <c r="M13" s="132"/>
      <c r="N13" s="132"/>
      <c r="O13" s="132"/>
    </row>
    <row r="14" spans="2:15" ht="24.95" customHeight="1">
      <c r="B14" s="119" t="s">
        <v>74</v>
      </c>
      <c r="C14" s="119"/>
      <c r="D14" s="119"/>
      <c r="E14" s="119"/>
      <c r="F14" s="119"/>
      <c r="G14" s="56">
        <v>6599.6254562431041</v>
      </c>
      <c r="H14" s="120">
        <v>8260.0165264452862</v>
      </c>
      <c r="J14" s="132"/>
      <c r="K14" s="132"/>
      <c r="L14" s="132"/>
      <c r="M14" s="132"/>
      <c r="N14" s="132"/>
      <c r="O14" s="132"/>
    </row>
    <row r="15" spans="2:15" ht="20.100000000000001" customHeight="1">
      <c r="J15" s="132"/>
      <c r="K15" s="132"/>
      <c r="L15" s="132"/>
      <c r="M15" s="132"/>
      <c r="N15" s="132"/>
      <c r="O15" s="132"/>
    </row>
    <row r="16" spans="2:15" ht="20.100000000000001" customHeight="1">
      <c r="J16" s="132"/>
      <c r="K16" s="132"/>
      <c r="L16" s="132"/>
      <c r="M16" s="132"/>
      <c r="N16" s="132"/>
      <c r="O16" s="132"/>
    </row>
    <row r="17" spans="10:10" ht="20.100000000000001" customHeight="1">
      <c r="J17" s="123"/>
    </row>
  </sheetData>
  <sheetProtection password="DA6F" sheet="1" objects="1" scenarios="1"/>
  <mergeCells count="14">
    <mergeCell ref="M5:N6"/>
    <mergeCell ref="J8:O16"/>
    <mergeCell ref="B12:F12"/>
    <mergeCell ref="B13:F13"/>
    <mergeCell ref="B14:F14"/>
    <mergeCell ref="B4:F5"/>
    <mergeCell ref="J5:L6"/>
    <mergeCell ref="B6:F6"/>
    <mergeCell ref="C7:F7"/>
    <mergeCell ref="C8:F8"/>
    <mergeCell ref="C9:F9"/>
    <mergeCell ref="B7:B9"/>
    <mergeCell ref="B10:F10"/>
    <mergeCell ref="B11:F11"/>
  </mergeCells>
  <phoneticPr fontId="4"/>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1"/>
  <sheetViews>
    <sheetView workbookViewId="0">
      <selection activeCell="K2" sqref="K2"/>
    </sheetView>
  </sheetViews>
  <sheetFormatPr defaultRowHeight="13.5"/>
  <cols>
    <col min="2" max="2" width="11.25" bestFit="1" customWidth="1"/>
    <col min="3" max="8" width="10.625" customWidth="1"/>
    <col min="9" max="9" width="12.625" customWidth="1"/>
  </cols>
  <sheetData>
    <row r="2" spans="2:15">
      <c r="K2" t="s">
        <v>62</v>
      </c>
    </row>
    <row r="5" spans="2:15" ht="14.25" thickBot="1"/>
    <row r="6" spans="2:15" ht="20.100000000000001" customHeight="1">
      <c r="K6" s="99" t="s">
        <v>64</v>
      </c>
      <c r="L6" s="100"/>
      <c r="M6" s="100"/>
      <c r="N6" s="103" t="s">
        <v>63</v>
      </c>
      <c r="O6" s="104"/>
    </row>
    <row r="7" spans="2:15" ht="20.100000000000001" customHeight="1" thickBot="1">
      <c r="K7" s="101"/>
      <c r="L7" s="102"/>
      <c r="M7" s="102"/>
      <c r="N7" s="105"/>
      <c r="O7" s="106"/>
    </row>
    <row r="16" spans="2:15" ht="15" customHeight="1">
      <c r="B16" s="97"/>
      <c r="C16" s="81" t="s">
        <v>31</v>
      </c>
      <c r="D16" s="81" t="s">
        <v>33</v>
      </c>
      <c r="E16" s="81" t="s">
        <v>34</v>
      </c>
      <c r="F16" s="81" t="s">
        <v>35</v>
      </c>
      <c r="G16" s="81" t="s">
        <v>36</v>
      </c>
      <c r="H16" s="81" t="s">
        <v>37</v>
      </c>
      <c r="I16" s="81" t="s">
        <v>38</v>
      </c>
    </row>
    <row r="17" spans="2:9" ht="15" customHeight="1">
      <c r="B17" s="98"/>
      <c r="C17" s="82" t="s">
        <v>32</v>
      </c>
      <c r="D17" s="82" t="s">
        <v>39</v>
      </c>
      <c r="E17" s="82" t="s">
        <v>40</v>
      </c>
      <c r="F17" s="82" t="s">
        <v>41</v>
      </c>
      <c r="G17" s="82" t="s">
        <v>42</v>
      </c>
      <c r="H17" s="82" t="s">
        <v>43</v>
      </c>
      <c r="I17" s="82" t="s">
        <v>44</v>
      </c>
    </row>
    <row r="18" spans="2:9" ht="24.95" customHeight="1">
      <c r="B18" s="53" t="s">
        <v>58</v>
      </c>
      <c r="C18" s="56">
        <v>1601</v>
      </c>
      <c r="D18" s="56">
        <v>1523</v>
      </c>
      <c r="E18" s="56">
        <v>1456</v>
      </c>
      <c r="F18" s="56">
        <v>1392</v>
      </c>
      <c r="G18" s="56">
        <v>1337</v>
      </c>
      <c r="H18" s="56">
        <v>1283</v>
      </c>
      <c r="I18" s="56">
        <v>1032</v>
      </c>
    </row>
    <row r="19" spans="2:9" ht="24.95" customHeight="1">
      <c r="B19" s="53" t="s">
        <v>59</v>
      </c>
      <c r="C19" s="56">
        <v>1668</v>
      </c>
      <c r="D19" s="56">
        <v>1634</v>
      </c>
      <c r="E19" s="56">
        <v>1594</v>
      </c>
      <c r="F19" s="56">
        <v>1563</v>
      </c>
      <c r="G19" s="56">
        <v>1529</v>
      </c>
      <c r="H19" s="56">
        <v>1483</v>
      </c>
      <c r="I19" s="56">
        <v>1357</v>
      </c>
    </row>
    <row r="20" spans="2:9" ht="24.95" customHeight="1">
      <c r="B20" s="53" t="s">
        <v>60</v>
      </c>
      <c r="C20" s="56">
        <v>948</v>
      </c>
      <c r="D20" s="56">
        <v>960</v>
      </c>
      <c r="E20" s="56">
        <v>956</v>
      </c>
      <c r="F20" s="56">
        <v>960</v>
      </c>
      <c r="G20" s="56">
        <v>940</v>
      </c>
      <c r="H20" s="56">
        <v>956</v>
      </c>
      <c r="I20" s="80">
        <v>764</v>
      </c>
    </row>
    <row r="21" spans="2:9" ht="24.95" customHeight="1">
      <c r="B21" s="53" t="s">
        <v>61</v>
      </c>
      <c r="C21" s="56">
        <v>1059</v>
      </c>
      <c r="D21" s="56">
        <v>1078</v>
      </c>
      <c r="E21" s="56">
        <v>1108</v>
      </c>
      <c r="F21" s="56">
        <v>1110</v>
      </c>
      <c r="G21" s="56">
        <v>1124</v>
      </c>
      <c r="H21" s="56">
        <v>1115</v>
      </c>
      <c r="I21" s="80">
        <v>1225</v>
      </c>
    </row>
  </sheetData>
  <sheetProtection password="DA6F" sheet="1" objects="1" scenarios="1"/>
  <mergeCells count="3">
    <mergeCell ref="B16:B17"/>
    <mergeCell ref="K6:M7"/>
    <mergeCell ref="N6:O7"/>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5"/>
  <sheetViews>
    <sheetView workbookViewId="0">
      <selection activeCell="D11" sqref="D11"/>
    </sheetView>
  </sheetViews>
  <sheetFormatPr defaultRowHeight="13.5"/>
  <cols>
    <col min="1" max="1" width="3.625" customWidth="1"/>
    <col min="3" max="3" width="15.625" customWidth="1"/>
    <col min="4" max="4" width="30.625" customWidth="1"/>
    <col min="5" max="7" width="3.625" customWidth="1"/>
    <col min="8" max="8" width="25.625" customWidth="1"/>
  </cols>
  <sheetData>
    <row r="2" spans="2:15" ht="14.25" thickBot="1">
      <c r="B2" t="s">
        <v>56</v>
      </c>
    </row>
    <row r="3" spans="2:15" ht="24">
      <c r="B3" s="17"/>
      <c r="C3" s="18" t="s">
        <v>16</v>
      </c>
      <c r="D3" s="19" t="s">
        <v>17</v>
      </c>
      <c r="H3" t="s">
        <v>30</v>
      </c>
    </row>
    <row r="4" spans="2:15" ht="30" customHeight="1">
      <c r="B4" s="15" t="s">
        <v>15</v>
      </c>
      <c r="C4" s="16">
        <v>1892</v>
      </c>
      <c r="D4" s="55">
        <v>359.48</v>
      </c>
    </row>
    <row r="5" spans="2:15">
      <c r="I5" s="21"/>
      <c r="J5" s="21"/>
      <c r="K5" s="21"/>
    </row>
    <row r="6" spans="2:15">
      <c r="I6" s="20"/>
      <c r="J6" s="20"/>
      <c r="K6" s="20"/>
    </row>
    <row r="7" spans="2:15" ht="14.25" thickBot="1">
      <c r="B7" t="s">
        <v>57</v>
      </c>
      <c r="G7" s="22"/>
      <c r="H7" s="22" t="s">
        <v>18</v>
      </c>
      <c r="I7" s="22"/>
      <c r="J7" s="22"/>
      <c r="K7" s="22"/>
      <c r="L7" s="22" t="s">
        <v>19</v>
      </c>
      <c r="M7" s="49"/>
      <c r="N7" s="49"/>
      <c r="O7" s="49"/>
    </row>
    <row r="8" spans="2:15" ht="24.95" customHeight="1">
      <c r="B8" s="23"/>
      <c r="C8" s="24" t="s">
        <v>16</v>
      </c>
      <c r="D8" s="26" t="s">
        <v>17</v>
      </c>
      <c r="G8" s="27"/>
      <c r="H8" s="109" t="s">
        <v>20</v>
      </c>
      <c r="I8" s="34">
        <v>2010</v>
      </c>
      <c r="J8" s="39">
        <v>2015</v>
      </c>
      <c r="K8" s="39">
        <v>2020</v>
      </c>
      <c r="L8" s="45">
        <v>2025</v>
      </c>
      <c r="M8" s="27"/>
      <c r="N8" s="27"/>
      <c r="O8" s="27"/>
    </row>
    <row r="9" spans="2:15" ht="30" customHeight="1">
      <c r="B9" s="23" t="s">
        <v>15</v>
      </c>
      <c r="C9" s="25">
        <v>1989</v>
      </c>
      <c r="D9" s="55">
        <f>ROUND(C9*0.19,1)</f>
        <v>377.9</v>
      </c>
      <c r="G9" s="22"/>
      <c r="H9" s="110"/>
      <c r="I9" s="35" t="s">
        <v>21</v>
      </c>
      <c r="J9" s="40" t="s">
        <v>22</v>
      </c>
      <c r="K9" s="44" t="s">
        <v>23</v>
      </c>
      <c r="L9" s="46" t="s">
        <v>24</v>
      </c>
      <c r="M9" s="49"/>
      <c r="N9" s="49"/>
      <c r="O9" s="49"/>
    </row>
    <row r="10" spans="2:15" ht="20.100000000000001" customHeight="1">
      <c r="G10" s="29"/>
      <c r="H10" s="30" t="s">
        <v>25</v>
      </c>
      <c r="I10" s="36">
        <v>218148</v>
      </c>
      <c r="J10" s="41">
        <v>241147</v>
      </c>
      <c r="K10" s="41">
        <v>246367</v>
      </c>
      <c r="L10" s="47">
        <v>241572</v>
      </c>
      <c r="M10" s="50"/>
      <c r="N10" s="49"/>
      <c r="O10" s="49"/>
    </row>
    <row r="11" spans="2:15" ht="20.100000000000001" customHeight="1">
      <c r="G11" s="29"/>
      <c r="H11" s="30" t="s">
        <v>26</v>
      </c>
      <c r="I11" s="37">
        <v>0.15</v>
      </c>
      <c r="J11" s="42">
        <v>0.157</v>
      </c>
      <c r="K11" s="42">
        <v>0.17199999999999999</v>
      </c>
      <c r="L11" s="48">
        <v>0.19</v>
      </c>
      <c r="M11" s="50"/>
      <c r="N11" s="49"/>
      <c r="O11" s="49"/>
    </row>
    <row r="12" spans="2:15" ht="20.100000000000001" customHeight="1" thickBot="1">
      <c r="G12" s="28"/>
      <c r="H12" s="31" t="s">
        <v>27</v>
      </c>
      <c r="I12" s="38">
        <v>32722.199999999997</v>
      </c>
      <c r="J12" s="43">
        <v>37860.078999999998</v>
      </c>
      <c r="K12" s="43">
        <v>42375.123999999996</v>
      </c>
      <c r="L12" s="54">
        <v>45898.68</v>
      </c>
      <c r="M12" s="51"/>
      <c r="N12" s="51"/>
      <c r="O12" s="51"/>
    </row>
    <row r="13" spans="2:15">
      <c r="G13" s="22"/>
      <c r="H13" s="32"/>
      <c r="I13" s="22"/>
      <c r="J13" s="22"/>
      <c r="K13" s="22"/>
      <c r="L13" s="22"/>
      <c r="M13" s="22"/>
      <c r="N13" s="22"/>
      <c r="O13" s="22"/>
    </row>
    <row r="14" spans="2:15">
      <c r="G14" s="22"/>
      <c r="H14" s="33" t="s">
        <v>28</v>
      </c>
      <c r="I14" s="22"/>
      <c r="J14" s="22"/>
      <c r="K14" s="22"/>
      <c r="L14" s="22"/>
      <c r="M14" s="22"/>
      <c r="N14" s="22"/>
      <c r="O14" s="22"/>
    </row>
    <row r="15" spans="2:15">
      <c r="G15" s="22"/>
      <c r="H15" s="107" t="s">
        <v>29</v>
      </c>
      <c r="I15" s="108"/>
      <c r="J15" s="108"/>
      <c r="K15" s="108"/>
      <c r="L15" s="108"/>
      <c r="M15" s="108"/>
      <c r="N15" s="108"/>
      <c r="O15" s="108"/>
    </row>
  </sheetData>
  <sheetProtection password="DA6F" sheet="1" objects="1" scenarios="1"/>
  <mergeCells count="2">
    <mergeCell ref="H15:O15"/>
    <mergeCell ref="H8:H9"/>
  </mergeCells>
  <phoneticPr fontId="4"/>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B9" sqref="B9"/>
    </sheetView>
  </sheetViews>
  <sheetFormatPr defaultRowHeight="13.5"/>
  <cols>
    <col min="1" max="1" width="25.625" customWidth="1"/>
    <col min="2" max="11" width="11.625" customWidth="1"/>
    <col min="12" max="12" width="20.5" bestFit="1" customWidth="1"/>
  </cols>
  <sheetData>
    <row r="1" spans="1:12" ht="14.25" thickBot="1"/>
    <row r="2" spans="1:12" ht="15" thickBot="1">
      <c r="A2" s="1"/>
      <c r="B2" s="113" t="s">
        <v>0</v>
      </c>
      <c r="C2" s="114"/>
      <c r="D2" s="114"/>
      <c r="E2" s="114"/>
      <c r="F2" s="115"/>
      <c r="G2" s="113" t="s">
        <v>1</v>
      </c>
      <c r="H2" s="114"/>
      <c r="I2" s="114"/>
      <c r="J2" s="114"/>
      <c r="K2" s="115"/>
      <c r="L2" s="116" t="s">
        <v>10</v>
      </c>
    </row>
    <row r="3" spans="1:12" ht="50.1" customHeight="1" thickBot="1">
      <c r="A3" s="2" t="s">
        <v>2</v>
      </c>
      <c r="B3" s="3" t="s">
        <v>3</v>
      </c>
      <c r="C3" s="4" t="s">
        <v>4</v>
      </c>
      <c r="D3" s="4" t="s">
        <v>5</v>
      </c>
      <c r="E3" s="4" t="s">
        <v>6</v>
      </c>
      <c r="F3" s="5" t="s">
        <v>7</v>
      </c>
      <c r="G3" s="3" t="s">
        <v>3</v>
      </c>
      <c r="H3" s="4" t="s">
        <v>4</v>
      </c>
      <c r="I3" s="4" t="s">
        <v>5</v>
      </c>
      <c r="J3" s="4" t="s">
        <v>6</v>
      </c>
      <c r="K3" s="5" t="s">
        <v>7</v>
      </c>
      <c r="L3" s="117"/>
    </row>
    <row r="4" spans="1:12" ht="50.1" customHeight="1">
      <c r="A4" s="6" t="s">
        <v>8</v>
      </c>
      <c r="B4" s="8">
        <v>162</v>
      </c>
      <c r="C4" s="9">
        <v>193</v>
      </c>
      <c r="D4" s="9">
        <v>239</v>
      </c>
      <c r="E4" s="9">
        <v>132</v>
      </c>
      <c r="F4" s="10">
        <v>127</v>
      </c>
      <c r="G4" s="8">
        <v>173</v>
      </c>
      <c r="H4" s="9">
        <v>236</v>
      </c>
      <c r="I4" s="9">
        <v>240</v>
      </c>
      <c r="J4" s="9">
        <v>206</v>
      </c>
      <c r="K4" s="10">
        <v>281</v>
      </c>
      <c r="L4" s="111">
        <v>453.26386000000002</v>
      </c>
    </row>
    <row r="5" spans="1:12" ht="50.1" customHeight="1" thickBot="1">
      <c r="A5" s="7" t="s">
        <v>9</v>
      </c>
      <c r="B5" s="11">
        <v>34.042679999999997</v>
      </c>
      <c r="C5" s="12">
        <v>34.218900000000005</v>
      </c>
      <c r="D5" s="12">
        <v>36.010129999999997</v>
      </c>
      <c r="E5" s="12">
        <v>19.20468</v>
      </c>
      <c r="F5" s="13">
        <v>19.491960000000002</v>
      </c>
      <c r="G5" s="11">
        <v>33.529130000000002</v>
      </c>
      <c r="H5" s="12">
        <v>54.383839999999999</v>
      </c>
      <c r="I5" s="12">
        <v>67.132800000000003</v>
      </c>
      <c r="J5" s="12">
        <v>68.729839999999996</v>
      </c>
      <c r="K5" s="13">
        <v>86.519900000000007</v>
      </c>
      <c r="L5" s="112"/>
    </row>
    <row r="7" spans="1:12">
      <c r="A7" s="14" t="s">
        <v>11</v>
      </c>
    </row>
    <row r="8" spans="1:12">
      <c r="A8" s="14" t="s">
        <v>13</v>
      </c>
    </row>
    <row r="9" spans="1:12">
      <c r="A9" s="14" t="s">
        <v>14</v>
      </c>
    </row>
    <row r="10" spans="1:12">
      <c r="A10" s="14" t="s">
        <v>12</v>
      </c>
    </row>
  </sheetData>
  <sheetProtection password="DA6F" sheet="1" objects="1" scenarios="1"/>
  <mergeCells count="4">
    <mergeCell ref="L4:L5"/>
    <mergeCell ref="B2:F2"/>
    <mergeCell ref="G2:K2"/>
    <mergeCell ref="L2:L3"/>
  </mergeCells>
  <phoneticPr fontId="4"/>
  <pageMargins left="0.7" right="0.7" top="0.75" bottom="0.75" header="0.3" footer="0.3"/>
  <pageSetup paperSize="9" orientation="portrait" r:id="rId1"/>
</worksheet>
</file>